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380" windowHeight="8190" tabRatio="500"/>
  </bookViews>
  <sheets>
    <sheet name="Licitadores" sheetId="1" r:id="rId1"/>
  </sheets>
  <calcPr calcId="144525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D163" i="1" l="1"/>
  <c r="H162" i="1"/>
  <c r="G162" i="1"/>
  <c r="I162" i="1" s="1"/>
  <c r="H161" i="1"/>
  <c r="G161" i="1"/>
  <c r="I161" i="1" s="1"/>
  <c r="H160" i="1"/>
  <c r="G160" i="1"/>
  <c r="I160" i="1" s="1"/>
  <c r="H159" i="1"/>
  <c r="G159" i="1"/>
  <c r="I159" i="1" s="1"/>
  <c r="H158" i="1"/>
  <c r="G158" i="1"/>
  <c r="I158" i="1" s="1"/>
  <c r="H157" i="1"/>
  <c r="G157" i="1"/>
  <c r="I157" i="1" s="1"/>
  <c r="H156" i="1"/>
  <c r="G156" i="1"/>
  <c r="I156" i="1" s="1"/>
  <c r="H155" i="1"/>
  <c r="G155" i="1"/>
  <c r="I155" i="1" s="1"/>
  <c r="H154" i="1"/>
  <c r="G154" i="1"/>
  <c r="I154" i="1" s="1"/>
  <c r="H153" i="1"/>
  <c r="G153" i="1"/>
  <c r="I153" i="1" s="1"/>
  <c r="H152" i="1"/>
  <c r="G152" i="1"/>
  <c r="I152" i="1" s="1"/>
  <c r="H151" i="1"/>
  <c r="G151" i="1"/>
  <c r="I151" i="1" s="1"/>
  <c r="H150" i="1"/>
  <c r="G150" i="1"/>
  <c r="I150" i="1" s="1"/>
  <c r="H149" i="1"/>
  <c r="G149" i="1"/>
  <c r="I149" i="1" s="1"/>
  <c r="H148" i="1"/>
  <c r="G148" i="1"/>
  <c r="I148" i="1" s="1"/>
  <c r="H147" i="1"/>
  <c r="G147" i="1"/>
  <c r="I147" i="1" s="1"/>
  <c r="H146" i="1"/>
  <c r="G146" i="1"/>
  <c r="I146" i="1" s="1"/>
  <c r="H145" i="1"/>
  <c r="G145" i="1"/>
  <c r="I145" i="1" s="1"/>
  <c r="H144" i="1"/>
  <c r="G144" i="1"/>
  <c r="I144" i="1" s="1"/>
  <c r="H143" i="1"/>
  <c r="G143" i="1"/>
  <c r="I143" i="1" s="1"/>
  <c r="H142" i="1"/>
  <c r="G142" i="1"/>
  <c r="I142" i="1" s="1"/>
  <c r="H141" i="1"/>
  <c r="G141" i="1"/>
  <c r="I141" i="1" s="1"/>
  <c r="H140" i="1"/>
  <c r="G140" i="1"/>
  <c r="I140" i="1" s="1"/>
  <c r="H139" i="1"/>
  <c r="G139" i="1"/>
  <c r="I139" i="1" s="1"/>
  <c r="H138" i="1"/>
  <c r="G138" i="1"/>
  <c r="I138" i="1" s="1"/>
  <c r="H137" i="1"/>
  <c r="G137" i="1"/>
  <c r="I137" i="1" s="1"/>
  <c r="H136" i="1"/>
  <c r="G136" i="1"/>
  <c r="I136" i="1" s="1"/>
  <c r="H135" i="1"/>
  <c r="G135" i="1"/>
  <c r="I135" i="1" s="1"/>
  <c r="H134" i="1"/>
  <c r="G134" i="1"/>
  <c r="I134" i="1" s="1"/>
  <c r="H133" i="1"/>
  <c r="G133" i="1"/>
  <c r="I133" i="1" s="1"/>
  <c r="H132" i="1"/>
  <c r="G132" i="1"/>
  <c r="I132" i="1" s="1"/>
  <c r="H131" i="1"/>
  <c r="G131" i="1"/>
  <c r="I131" i="1" s="1"/>
  <c r="H130" i="1"/>
  <c r="G130" i="1"/>
  <c r="I130" i="1" s="1"/>
  <c r="H129" i="1"/>
  <c r="G129" i="1"/>
  <c r="I129" i="1" s="1"/>
  <c r="H128" i="1"/>
  <c r="G128" i="1"/>
  <c r="I128" i="1" s="1"/>
  <c r="H127" i="1"/>
  <c r="G127" i="1"/>
  <c r="I127" i="1" s="1"/>
  <c r="H126" i="1"/>
  <c r="G126" i="1"/>
  <c r="I126" i="1" s="1"/>
  <c r="H125" i="1"/>
  <c r="G125" i="1"/>
  <c r="I125" i="1" s="1"/>
  <c r="H124" i="1"/>
  <c r="G124" i="1"/>
  <c r="I124" i="1" s="1"/>
  <c r="H123" i="1"/>
  <c r="G123" i="1"/>
  <c r="I123" i="1" s="1"/>
  <c r="H122" i="1"/>
  <c r="G122" i="1"/>
  <c r="I122" i="1" s="1"/>
  <c r="H121" i="1"/>
  <c r="G121" i="1"/>
  <c r="I121" i="1" s="1"/>
  <c r="H120" i="1"/>
  <c r="G120" i="1"/>
  <c r="I120" i="1" s="1"/>
  <c r="H119" i="1"/>
  <c r="G119" i="1"/>
  <c r="I119" i="1" s="1"/>
  <c r="H118" i="1"/>
  <c r="G118" i="1"/>
  <c r="I118" i="1" s="1"/>
  <c r="H117" i="1"/>
  <c r="G117" i="1"/>
  <c r="I117" i="1" s="1"/>
  <c r="H116" i="1"/>
  <c r="G116" i="1"/>
  <c r="I116" i="1" s="1"/>
  <c r="H115" i="1"/>
  <c r="G115" i="1"/>
  <c r="I115" i="1" s="1"/>
  <c r="H114" i="1"/>
  <c r="G114" i="1"/>
  <c r="I114" i="1" s="1"/>
  <c r="H113" i="1"/>
  <c r="G113" i="1"/>
  <c r="I113" i="1" s="1"/>
  <c r="H112" i="1"/>
  <c r="G112" i="1"/>
  <c r="I112" i="1" s="1"/>
  <c r="H111" i="1"/>
  <c r="G111" i="1"/>
  <c r="I111" i="1" s="1"/>
  <c r="H110" i="1"/>
  <c r="G110" i="1"/>
  <c r="I110" i="1" s="1"/>
  <c r="H109" i="1"/>
  <c r="G109" i="1"/>
  <c r="I109" i="1" s="1"/>
  <c r="H108" i="1"/>
  <c r="G108" i="1"/>
  <c r="I108" i="1" s="1"/>
  <c r="H107" i="1"/>
  <c r="G107" i="1"/>
  <c r="I107" i="1" s="1"/>
  <c r="H106" i="1"/>
  <c r="G106" i="1"/>
  <c r="I106" i="1" s="1"/>
  <c r="H105" i="1"/>
  <c r="G105" i="1"/>
  <c r="I105" i="1" s="1"/>
  <c r="H104" i="1"/>
  <c r="G104" i="1"/>
  <c r="I104" i="1" s="1"/>
  <c r="H103" i="1"/>
  <c r="G103" i="1"/>
  <c r="I103" i="1" s="1"/>
  <c r="H102" i="1"/>
  <c r="G102" i="1"/>
  <c r="I102" i="1" s="1"/>
  <c r="H101" i="1"/>
  <c r="G101" i="1"/>
  <c r="I101" i="1" s="1"/>
  <c r="H100" i="1"/>
  <c r="G100" i="1"/>
  <c r="I100" i="1" s="1"/>
  <c r="H99" i="1"/>
  <c r="G99" i="1"/>
  <c r="I99" i="1" s="1"/>
  <c r="H98" i="1"/>
  <c r="G98" i="1"/>
  <c r="I98" i="1" s="1"/>
  <c r="H97" i="1"/>
  <c r="G97" i="1"/>
  <c r="I97" i="1" s="1"/>
  <c r="H96" i="1"/>
  <c r="G96" i="1"/>
  <c r="I96" i="1" s="1"/>
  <c r="H95" i="1"/>
  <c r="G95" i="1"/>
  <c r="I95" i="1" s="1"/>
  <c r="H94" i="1"/>
  <c r="G94" i="1"/>
  <c r="I94" i="1" s="1"/>
  <c r="H93" i="1"/>
  <c r="G93" i="1"/>
  <c r="I93" i="1" s="1"/>
  <c r="H92" i="1"/>
  <c r="G92" i="1"/>
  <c r="I92" i="1" s="1"/>
  <c r="H91" i="1"/>
  <c r="G91" i="1"/>
  <c r="I91" i="1" s="1"/>
  <c r="H90" i="1"/>
  <c r="G90" i="1"/>
  <c r="I90" i="1" s="1"/>
  <c r="H89" i="1"/>
  <c r="G89" i="1"/>
  <c r="I89" i="1" s="1"/>
  <c r="H88" i="1"/>
  <c r="G88" i="1"/>
  <c r="I88" i="1" s="1"/>
  <c r="H87" i="1"/>
  <c r="G87" i="1"/>
  <c r="I87" i="1" s="1"/>
  <c r="H86" i="1"/>
  <c r="G86" i="1"/>
  <c r="I86" i="1" s="1"/>
  <c r="H85" i="1"/>
  <c r="G85" i="1"/>
  <c r="I85" i="1" s="1"/>
  <c r="H84" i="1"/>
  <c r="G84" i="1"/>
  <c r="I84" i="1" s="1"/>
  <c r="H83" i="1"/>
  <c r="G83" i="1"/>
  <c r="I83" i="1" s="1"/>
  <c r="H82" i="1"/>
  <c r="G82" i="1"/>
  <c r="I82" i="1" s="1"/>
  <c r="H81" i="1"/>
  <c r="G81" i="1"/>
  <c r="I81" i="1" s="1"/>
  <c r="H80" i="1"/>
  <c r="G80" i="1"/>
  <c r="I80" i="1" s="1"/>
  <c r="H79" i="1"/>
  <c r="G79" i="1"/>
  <c r="I79" i="1" s="1"/>
  <c r="H78" i="1"/>
  <c r="G78" i="1"/>
  <c r="I78" i="1" s="1"/>
  <c r="H77" i="1"/>
  <c r="G77" i="1"/>
  <c r="I77" i="1" s="1"/>
  <c r="H76" i="1"/>
  <c r="G76" i="1"/>
  <c r="I76" i="1" s="1"/>
  <c r="H75" i="1"/>
  <c r="G75" i="1"/>
  <c r="I75" i="1" s="1"/>
  <c r="H74" i="1"/>
  <c r="G74" i="1"/>
  <c r="I74" i="1" s="1"/>
  <c r="H73" i="1"/>
  <c r="G73" i="1"/>
  <c r="I73" i="1" s="1"/>
  <c r="H72" i="1"/>
  <c r="G72" i="1"/>
  <c r="I72" i="1" s="1"/>
  <c r="H71" i="1"/>
  <c r="G71" i="1"/>
  <c r="I71" i="1" s="1"/>
  <c r="H70" i="1"/>
  <c r="G70" i="1"/>
  <c r="I70" i="1" s="1"/>
  <c r="H69" i="1"/>
  <c r="G69" i="1"/>
  <c r="I69" i="1" s="1"/>
  <c r="H68" i="1"/>
  <c r="G68" i="1"/>
  <c r="I68" i="1" s="1"/>
  <c r="H67" i="1"/>
  <c r="G67" i="1"/>
  <c r="I67" i="1" s="1"/>
  <c r="H66" i="1"/>
  <c r="G66" i="1"/>
  <c r="I66" i="1" s="1"/>
  <c r="H65" i="1"/>
  <c r="G65" i="1"/>
  <c r="I65" i="1" s="1"/>
  <c r="H64" i="1"/>
  <c r="G64" i="1"/>
  <c r="I64" i="1" s="1"/>
  <c r="H63" i="1"/>
  <c r="G63" i="1"/>
  <c r="I63" i="1" s="1"/>
  <c r="H62" i="1"/>
  <c r="G62" i="1"/>
  <c r="I62" i="1" s="1"/>
  <c r="H61" i="1"/>
  <c r="G61" i="1"/>
  <c r="I61" i="1" s="1"/>
  <c r="H60" i="1"/>
  <c r="G60" i="1"/>
  <c r="I60" i="1" s="1"/>
  <c r="H59" i="1"/>
  <c r="G59" i="1"/>
  <c r="I59" i="1" s="1"/>
  <c r="H58" i="1"/>
  <c r="G58" i="1"/>
  <c r="I58" i="1" s="1"/>
  <c r="H57" i="1"/>
  <c r="G57" i="1"/>
  <c r="I57" i="1" s="1"/>
  <c r="H56" i="1"/>
  <c r="G56" i="1"/>
  <c r="I56" i="1" s="1"/>
  <c r="H55" i="1"/>
  <c r="G55" i="1"/>
  <c r="I55" i="1" s="1"/>
  <c r="H54" i="1"/>
  <c r="G54" i="1"/>
  <c r="I54" i="1" s="1"/>
  <c r="H53" i="1"/>
  <c r="G53" i="1"/>
  <c r="I53" i="1" s="1"/>
  <c r="H52" i="1"/>
  <c r="G52" i="1"/>
  <c r="I52" i="1" s="1"/>
  <c r="H51" i="1"/>
  <c r="G51" i="1"/>
  <c r="I51" i="1" s="1"/>
  <c r="H50" i="1"/>
  <c r="G50" i="1"/>
  <c r="I50" i="1" s="1"/>
  <c r="H49" i="1"/>
  <c r="G49" i="1"/>
  <c r="I49" i="1" s="1"/>
  <c r="H48" i="1"/>
  <c r="G48" i="1"/>
  <c r="I48" i="1" s="1"/>
  <c r="H47" i="1"/>
  <c r="G47" i="1"/>
  <c r="I47" i="1" s="1"/>
  <c r="H46" i="1"/>
  <c r="G46" i="1"/>
  <c r="I46" i="1" s="1"/>
  <c r="H45" i="1"/>
  <c r="G45" i="1"/>
  <c r="I45" i="1" s="1"/>
  <c r="H44" i="1"/>
  <c r="G44" i="1"/>
  <c r="I44" i="1" s="1"/>
  <c r="H43" i="1"/>
  <c r="G43" i="1"/>
  <c r="I43" i="1" s="1"/>
  <c r="H42" i="1"/>
  <c r="G42" i="1"/>
  <c r="I42" i="1" s="1"/>
  <c r="H41" i="1"/>
  <c r="G41" i="1"/>
  <c r="I41" i="1" s="1"/>
  <c r="H40" i="1"/>
  <c r="G40" i="1"/>
  <c r="I40" i="1" s="1"/>
  <c r="H39" i="1"/>
  <c r="G39" i="1"/>
  <c r="I39" i="1" s="1"/>
  <c r="H38" i="1"/>
  <c r="G38" i="1"/>
  <c r="I38" i="1" s="1"/>
  <c r="H37" i="1"/>
  <c r="G37" i="1"/>
  <c r="I37" i="1" s="1"/>
  <c r="H36" i="1"/>
  <c r="G36" i="1"/>
  <c r="I36" i="1" s="1"/>
  <c r="H35" i="1"/>
  <c r="G35" i="1"/>
  <c r="I35" i="1" s="1"/>
  <c r="H34" i="1"/>
  <c r="G34" i="1"/>
  <c r="I34" i="1" s="1"/>
  <c r="H33" i="1"/>
  <c r="G33" i="1"/>
  <c r="I33" i="1" s="1"/>
  <c r="H32" i="1"/>
  <c r="G32" i="1"/>
  <c r="I32" i="1" s="1"/>
  <c r="H31" i="1"/>
  <c r="G31" i="1"/>
  <c r="I31" i="1" s="1"/>
  <c r="H30" i="1"/>
  <c r="G30" i="1"/>
  <c r="I30" i="1" s="1"/>
  <c r="H29" i="1"/>
  <c r="G29" i="1"/>
  <c r="I29" i="1" s="1"/>
  <c r="H28" i="1"/>
  <c r="G28" i="1"/>
  <c r="I28" i="1" s="1"/>
  <c r="H27" i="1"/>
  <c r="G27" i="1"/>
  <c r="I27" i="1" s="1"/>
  <c r="H26" i="1"/>
  <c r="G26" i="1"/>
  <c r="I26" i="1" s="1"/>
  <c r="H25" i="1"/>
  <c r="G25" i="1"/>
  <c r="I25" i="1" s="1"/>
  <c r="H24" i="1"/>
  <c r="G24" i="1"/>
  <c r="I24" i="1" s="1"/>
  <c r="H23" i="1"/>
  <c r="G23" i="1"/>
  <c r="I23" i="1" s="1"/>
  <c r="H22" i="1"/>
  <c r="G22" i="1"/>
  <c r="I22" i="1" s="1"/>
  <c r="H21" i="1"/>
  <c r="G21" i="1"/>
  <c r="I21" i="1" s="1"/>
  <c r="H20" i="1"/>
  <c r="G20" i="1"/>
  <c r="I20" i="1" s="1"/>
  <c r="H19" i="1"/>
  <c r="G19" i="1"/>
  <c r="I19" i="1" s="1"/>
  <c r="H18" i="1"/>
  <c r="G18" i="1"/>
  <c r="I18" i="1" s="1"/>
  <c r="H17" i="1"/>
  <c r="G17" i="1"/>
  <c r="I17" i="1" s="1"/>
  <c r="H16" i="1"/>
  <c r="G16" i="1"/>
  <c r="I16" i="1" s="1"/>
  <c r="H15" i="1"/>
  <c r="G15" i="1"/>
  <c r="I15" i="1" s="1"/>
  <c r="H14" i="1"/>
  <c r="G14" i="1"/>
  <c r="I14" i="1" s="1"/>
  <c r="H13" i="1"/>
  <c r="G13" i="1"/>
  <c r="I13" i="1" s="1"/>
  <c r="H12" i="1"/>
  <c r="G12" i="1"/>
  <c r="I12" i="1" s="1"/>
  <c r="H11" i="1"/>
  <c r="G11" i="1"/>
  <c r="I11" i="1" s="1"/>
  <c r="H10" i="1"/>
  <c r="G10" i="1"/>
  <c r="I10" i="1" s="1"/>
  <c r="H9" i="1"/>
  <c r="G9" i="1"/>
  <c r="I9" i="1" s="1"/>
  <c r="H163" i="1" l="1"/>
  <c r="I163" i="1" s="1"/>
</calcChain>
</file>

<file path=xl/sharedStrings.xml><?xml version="1.0" encoding="utf-8"?>
<sst xmlns="http://schemas.openxmlformats.org/spreadsheetml/2006/main" count="319" uniqueCount="94">
  <si>
    <t>Anexo II. Oferta de precios unitarios.</t>
  </si>
  <si>
    <t>Marca</t>
  </si>
  <si>
    <t>Referencia</t>
  </si>
  <si>
    <t>Tipo</t>
  </si>
  <si>
    <t>Estimación</t>
  </si>
  <si>
    <t>Imp. Unit Max. IVA no inc</t>
  </si>
  <si>
    <t>Imp. Unit Oferta IVA no inc</t>
  </si>
  <si>
    <t>Imp. Unit Max. IVA inc</t>
  </si>
  <si>
    <t>Importe IVA no inc</t>
  </si>
  <si>
    <t>Importe IVA inc</t>
  </si>
  <si>
    <t>HP</t>
  </si>
  <si>
    <t xml:space="preserve">CE285A </t>
  </si>
  <si>
    <t>Original</t>
  </si>
  <si>
    <t>Compatible</t>
  </si>
  <si>
    <t>CF217A</t>
  </si>
  <si>
    <t>CF232A</t>
  </si>
  <si>
    <t>CF259X</t>
  </si>
  <si>
    <t>CF540X</t>
  </si>
  <si>
    <t>CF541X</t>
  </si>
  <si>
    <t>CF542X</t>
  </si>
  <si>
    <t>CF543X</t>
  </si>
  <si>
    <t>BROTHER</t>
  </si>
  <si>
    <t xml:space="preserve">DR-2200 </t>
  </si>
  <si>
    <t xml:space="preserve">DR-2300 </t>
  </si>
  <si>
    <t>DR-2400</t>
  </si>
  <si>
    <t>DR-3300</t>
  </si>
  <si>
    <t>DR-3400</t>
  </si>
  <si>
    <t>LC125XL cyan</t>
  </si>
  <si>
    <t>LC125XL magenta</t>
  </si>
  <si>
    <t>LC125XL yellow</t>
  </si>
  <si>
    <t>LC129XL black</t>
  </si>
  <si>
    <t>LC223C amarillo</t>
  </si>
  <si>
    <t>LC223C azul</t>
  </si>
  <si>
    <t>LC223C negro</t>
  </si>
  <si>
    <t>LC223C magenta</t>
  </si>
  <si>
    <t>LC3219XL amarillo</t>
  </si>
  <si>
    <t>LC3219XL azul</t>
  </si>
  <si>
    <t>LC3219XL negro</t>
  </si>
  <si>
    <t>LC3219XL magenta</t>
  </si>
  <si>
    <t>Q2612X</t>
  </si>
  <si>
    <t>CF294X</t>
  </si>
  <si>
    <t xml:space="preserve">TN-2010 </t>
  </si>
  <si>
    <t>TN-2220</t>
  </si>
  <si>
    <t>TN-1050</t>
  </si>
  <si>
    <t>TN-2420</t>
  </si>
  <si>
    <t>TN-3480</t>
  </si>
  <si>
    <t>HP 339 XL C8767EE</t>
  </si>
  <si>
    <t xml:space="preserve">TN-3390 </t>
  </si>
  <si>
    <t>727 azul</t>
  </si>
  <si>
    <t>727 foto</t>
  </si>
  <si>
    <t>727 negro</t>
  </si>
  <si>
    <t>727 rojo</t>
  </si>
  <si>
    <t>727 amarillo</t>
  </si>
  <si>
    <t>727 gris</t>
  </si>
  <si>
    <t>934 XL negro C2P23AE</t>
  </si>
  <si>
    <t>935 XL amarillo C2P26AE</t>
  </si>
  <si>
    <t>935 XL azul C2P24AE</t>
  </si>
  <si>
    <t>935XL magenta C2P25AE</t>
  </si>
  <si>
    <t>973X negro L0S07AE</t>
  </si>
  <si>
    <t>973X amarillo  F6T83AE</t>
  </si>
  <si>
    <t>973X azul F6T81AE</t>
  </si>
  <si>
    <t>973X magenta F6T82AE</t>
  </si>
  <si>
    <t>307 XL negro</t>
  </si>
  <si>
    <t>305 XL negro</t>
  </si>
  <si>
    <t>305 XL color</t>
  </si>
  <si>
    <t>303 XL negro</t>
  </si>
  <si>
    <t>303 XL color</t>
  </si>
  <si>
    <t>W135X</t>
  </si>
  <si>
    <t>Datacard SD 260</t>
  </si>
  <si>
    <t>Ribbon YMCKT</t>
  </si>
  <si>
    <t>963 XL negro</t>
  </si>
  <si>
    <t>963 XL cian</t>
  </si>
  <si>
    <t>963 XL magenta</t>
  </si>
  <si>
    <t>963 XL amarillo</t>
  </si>
  <si>
    <t>957 XL negro</t>
  </si>
  <si>
    <t>953 XL amarillo</t>
  </si>
  <si>
    <t>953 XL rojo</t>
  </si>
  <si>
    <t>953 XL azul</t>
  </si>
  <si>
    <t>903 XL negro</t>
  </si>
  <si>
    <t>903 XL amarillo</t>
  </si>
  <si>
    <t>903 XL rojo</t>
  </si>
  <si>
    <t>903 XL azul</t>
  </si>
  <si>
    <t>CANON</t>
  </si>
  <si>
    <t>GI-56 BK</t>
  </si>
  <si>
    <t>GI-56 C</t>
  </si>
  <si>
    <t>GI-56 M</t>
  </si>
  <si>
    <t>GI-56 Y</t>
  </si>
  <si>
    <t>TN-2510 XL</t>
  </si>
  <si>
    <t>TN-3512</t>
  </si>
  <si>
    <t>Q7553</t>
  </si>
  <si>
    <t>DR-3600</t>
  </si>
  <si>
    <t>TN-3600XXL</t>
  </si>
  <si>
    <t>DR-2510</t>
  </si>
  <si>
    <t>Subtotal Consumibles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</si>
</sst>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C0A];[Red]\-#,##0.00\ [$€-C0A]"/>
  </numFmts>
  <fonts count="8" x14ac:knownFonts="1">
    <font>
      <sz val="10"/>
      <name val="Arial"/>
      <family val="2"/>
      <charset val="1"/>
    </font>
    <font>
      <b/>
      <sz val="11"/>
      <color rgb="FF000000"/>
      <name val="Calibri"/>
      <charset val="1"/>
    </font>
    <font>
      <b/>
      <sz val="10"/>
      <color rgb="FFFFFFFF"/>
      <name val="Arial"/>
      <family val="2"/>
      <charset val="1"/>
    </font>
    <font>
      <b/>
      <sz val="9"/>
      <color rgb="FF000000"/>
      <name val="Arial"/>
      <family val="2"/>
      <charset val="1"/>
    </font>
    <font>
      <b/>
      <sz val="9"/>
      <name val="Arial"/>
      <family val="2"/>
      <charset val="1"/>
    </font>
    <font>
      <sz val="11"/>
      <color rgb="FF000000"/>
      <name val="Calibri"/>
      <charset val="1"/>
    </font>
    <font>
      <b/>
      <sz val="10"/>
      <color rgb="FF000000"/>
      <name val="Arial"/>
      <family val="2"/>
      <charset val="1"/>
    </font>
    <font>
      <b/>
      <sz val="11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969696"/>
      </patternFill>
    </fill>
    <fill>
      <patternFill patternType="solid">
        <fgColor rgb="FFC0C0C0"/>
        <bgColor rgb="FFCCCC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6" fillId="0" borderId="2" xfId="0" applyFont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0" fillId="0" borderId="0" xfId="0" applyAlignment="1" applyProtection="1"/>
    <xf numFmtId="0" fontId="1" fillId="0" borderId="0" xfId="0" applyFont="1" applyBorder="1" applyAlignment="1" applyProtection="1">
      <alignment horizontal="center" vertical="center"/>
    </xf>
    <xf numFmtId="49" fontId="1" fillId="0" borderId="0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/>
    </xf>
    <xf numFmtId="1" fontId="3" fillId="0" borderId="1" xfId="0" applyNumberFormat="1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 wrapText="1"/>
    </xf>
    <xf numFmtId="0" fontId="4" fillId="0" borderId="1" xfId="0" applyFont="1" applyBorder="1" applyAlignment="1" applyProtection="1">
      <alignment horizontal="center" wrapText="1"/>
    </xf>
    <xf numFmtId="3" fontId="5" fillId="0" borderId="1" xfId="0" applyNumberFormat="1" applyFont="1" applyBorder="1" applyAlignment="1" applyProtection="1">
      <alignment horizontal="center"/>
    </xf>
    <xf numFmtId="164" fontId="5" fillId="0" borderId="1" xfId="0" applyNumberFormat="1" applyFont="1" applyBorder="1" applyAlignment="1" applyProtection="1">
      <alignment horizontal="right"/>
    </xf>
    <xf numFmtId="164" fontId="5" fillId="3" borderId="1" xfId="0" applyNumberFormat="1" applyFont="1" applyFill="1" applyBorder="1" applyAlignment="1" applyProtection="1">
      <alignment horizontal="right"/>
      <protection locked="0"/>
    </xf>
    <xf numFmtId="164" fontId="7" fillId="0" borderId="1" xfId="0" applyNumberFormat="1" applyFont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79375</xdr:colOff>
      <xdr:row>0</xdr:row>
      <xdr:rowOff>87312</xdr:rowOff>
    </xdr:from>
    <xdr:to>
      <xdr:col>8</xdr:col>
      <xdr:colOff>161322</xdr:colOff>
      <xdr:row>5</xdr:row>
      <xdr:rowOff>76921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" y="87312"/>
          <a:ext cx="7059010" cy="9421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3"/>
  <sheetViews>
    <sheetView tabSelected="1" zoomScale="120" zoomScaleNormal="120" workbookViewId="0">
      <selection activeCell="F9" sqref="F9"/>
    </sheetView>
  </sheetViews>
  <sheetFormatPr baseColWidth="10" defaultColWidth="11.5703125" defaultRowHeight="12.75" x14ac:dyDescent="0.2"/>
  <cols>
    <col min="1" max="1" width="10.7109375" style="5" customWidth="1"/>
    <col min="2" max="2" width="18.85546875" style="5" customWidth="1"/>
    <col min="3" max="4" width="11.5703125" style="5"/>
    <col min="5" max="6" width="12" style="5" customWidth="1"/>
    <col min="7" max="7" width="14.28515625" style="5" customWidth="1"/>
    <col min="8" max="8" width="13.7109375" style="5" customWidth="1"/>
    <col min="9" max="9" width="12" style="5" customWidth="1"/>
    <col min="20" max="16384" width="11.5703125" style="5"/>
  </cols>
  <sheetData>
    <row r="1" spans="1:9" ht="15" x14ac:dyDescent="0.2">
      <c r="A1" s="6"/>
      <c r="B1" s="7"/>
      <c r="C1" s="7"/>
      <c r="D1" s="7"/>
      <c r="E1" s="7"/>
      <c r="F1" s="7"/>
    </row>
    <row r="2" spans="1:9" ht="15" x14ac:dyDescent="0.2">
      <c r="A2" s="6"/>
      <c r="B2" s="7"/>
      <c r="C2" s="7"/>
      <c r="D2" s="7"/>
      <c r="E2" s="7"/>
      <c r="F2" s="7"/>
    </row>
    <row r="3" spans="1:9" ht="15" x14ac:dyDescent="0.2">
      <c r="A3" s="6"/>
      <c r="B3" s="7"/>
      <c r="C3" s="7"/>
      <c r="D3" s="7"/>
      <c r="E3" s="7"/>
      <c r="F3" s="7"/>
    </row>
    <row r="4" spans="1:9" ht="15" x14ac:dyDescent="0.2">
      <c r="A4" s="6"/>
      <c r="B4" s="7"/>
      <c r="C4" s="7"/>
      <c r="D4" s="7"/>
      <c r="E4" s="7"/>
      <c r="F4" s="7"/>
    </row>
    <row r="5" spans="1:9" ht="15" x14ac:dyDescent="0.2">
      <c r="A5" s="6"/>
      <c r="B5" s="7"/>
      <c r="C5" s="7"/>
      <c r="D5" s="7"/>
      <c r="E5" s="7"/>
      <c r="F5" s="7"/>
    </row>
    <row r="6" spans="1:9" ht="15" x14ac:dyDescent="0.2">
      <c r="A6" s="6"/>
      <c r="B6" s="7"/>
      <c r="C6" s="7"/>
      <c r="D6" s="7"/>
      <c r="E6" s="7"/>
      <c r="F6" s="7"/>
    </row>
    <row r="7" spans="1:9" x14ac:dyDescent="0.2">
      <c r="A7" s="4" t="s">
        <v>0</v>
      </c>
      <c r="B7" s="4"/>
      <c r="C7" s="4"/>
      <c r="D7" s="4"/>
      <c r="E7" s="4"/>
      <c r="F7" s="4"/>
      <c r="G7" s="8"/>
      <c r="H7" s="8"/>
      <c r="I7" s="8"/>
    </row>
    <row r="8" spans="1:9" ht="36.6" customHeight="1" x14ac:dyDescent="0.2">
      <c r="A8" s="9" t="s">
        <v>1</v>
      </c>
      <c r="B8" s="9" t="s">
        <v>2</v>
      </c>
      <c r="C8" s="10" t="s">
        <v>3</v>
      </c>
      <c r="D8" s="10" t="s">
        <v>4</v>
      </c>
      <c r="E8" s="11" t="s">
        <v>5</v>
      </c>
      <c r="F8" s="11" t="s">
        <v>6</v>
      </c>
      <c r="G8" s="11" t="s">
        <v>7</v>
      </c>
      <c r="H8" s="11" t="s">
        <v>8</v>
      </c>
      <c r="I8" s="12" t="s">
        <v>9</v>
      </c>
    </row>
    <row r="9" spans="1:9" ht="15.75" customHeight="1" x14ac:dyDescent="0.25">
      <c r="A9" s="3" t="s">
        <v>10</v>
      </c>
      <c r="B9" s="2" t="s">
        <v>11</v>
      </c>
      <c r="C9" s="13" t="s">
        <v>12</v>
      </c>
      <c r="D9" s="13">
        <v>1</v>
      </c>
      <c r="E9" s="14">
        <v>95.36</v>
      </c>
      <c r="F9" s="15"/>
      <c r="G9" s="14">
        <f t="shared" ref="G9:G40" si="0">ROUND(F9*1.21,3)</f>
        <v>0</v>
      </c>
      <c r="H9" s="14">
        <f t="shared" ref="H9:H40" si="1">D9*F9</f>
        <v>0</v>
      </c>
      <c r="I9" s="14">
        <f t="shared" ref="I9:I40" si="2">D9*G9</f>
        <v>0</v>
      </c>
    </row>
    <row r="10" spans="1:9" ht="15" x14ac:dyDescent="0.25">
      <c r="A10" s="3"/>
      <c r="B10" s="2"/>
      <c r="C10" s="13" t="s">
        <v>13</v>
      </c>
      <c r="D10" s="13">
        <v>4</v>
      </c>
      <c r="E10" s="14">
        <v>12.07</v>
      </c>
      <c r="F10" s="15"/>
      <c r="G10" s="14">
        <f t="shared" si="0"/>
        <v>0</v>
      </c>
      <c r="H10" s="14">
        <f t="shared" si="1"/>
        <v>0</v>
      </c>
      <c r="I10" s="14">
        <f t="shared" si="2"/>
        <v>0</v>
      </c>
    </row>
    <row r="11" spans="1:9" ht="15.75" customHeight="1" x14ac:dyDescent="0.25">
      <c r="A11" s="3" t="s">
        <v>10</v>
      </c>
      <c r="B11" s="2" t="s">
        <v>14</v>
      </c>
      <c r="C11" s="13" t="s">
        <v>12</v>
      </c>
      <c r="D11" s="13">
        <v>1</v>
      </c>
      <c r="E11" s="14">
        <v>86.77</v>
      </c>
      <c r="F11" s="15"/>
      <c r="G11" s="14">
        <f t="shared" si="0"/>
        <v>0</v>
      </c>
      <c r="H11" s="14">
        <f t="shared" si="1"/>
        <v>0</v>
      </c>
      <c r="I11" s="14">
        <f t="shared" si="2"/>
        <v>0</v>
      </c>
    </row>
    <row r="12" spans="1:9" ht="15" x14ac:dyDescent="0.25">
      <c r="A12" s="3"/>
      <c r="B12" s="2"/>
      <c r="C12" s="13" t="s">
        <v>13</v>
      </c>
      <c r="D12" s="13">
        <v>2</v>
      </c>
      <c r="E12" s="14">
        <v>10.83</v>
      </c>
      <c r="F12" s="15"/>
      <c r="G12" s="14">
        <f t="shared" si="0"/>
        <v>0</v>
      </c>
      <c r="H12" s="14">
        <f t="shared" si="1"/>
        <v>0</v>
      </c>
      <c r="I12" s="14">
        <f t="shared" si="2"/>
        <v>0</v>
      </c>
    </row>
    <row r="13" spans="1:9" ht="15.75" customHeight="1" x14ac:dyDescent="0.25">
      <c r="A13" s="3" t="s">
        <v>10</v>
      </c>
      <c r="B13" s="2" t="s">
        <v>15</v>
      </c>
      <c r="C13" s="13" t="s">
        <v>12</v>
      </c>
      <c r="D13" s="13">
        <v>1</v>
      </c>
      <c r="E13" s="14">
        <v>119.22</v>
      </c>
      <c r="F13" s="15"/>
      <c r="G13" s="14">
        <f t="shared" si="0"/>
        <v>0</v>
      </c>
      <c r="H13" s="14">
        <f t="shared" si="1"/>
        <v>0</v>
      </c>
      <c r="I13" s="14">
        <f t="shared" si="2"/>
        <v>0</v>
      </c>
    </row>
    <row r="14" spans="1:9" ht="15" x14ac:dyDescent="0.25">
      <c r="A14" s="3"/>
      <c r="B14" s="2"/>
      <c r="C14" s="13" t="s">
        <v>13</v>
      </c>
      <c r="D14" s="13">
        <v>2</v>
      </c>
      <c r="E14" s="14">
        <v>28.87</v>
      </c>
      <c r="F14" s="15"/>
      <c r="G14" s="14">
        <f t="shared" si="0"/>
        <v>0</v>
      </c>
      <c r="H14" s="14">
        <f t="shared" si="1"/>
        <v>0</v>
      </c>
      <c r="I14" s="14">
        <f t="shared" si="2"/>
        <v>0</v>
      </c>
    </row>
    <row r="15" spans="1:9" ht="15.75" customHeight="1" x14ac:dyDescent="0.25">
      <c r="A15" s="3" t="s">
        <v>10</v>
      </c>
      <c r="B15" s="2" t="s">
        <v>16</v>
      </c>
      <c r="C15" s="13" t="s">
        <v>12</v>
      </c>
      <c r="D15" s="13">
        <v>1</v>
      </c>
      <c r="E15" s="14">
        <v>226.75</v>
      </c>
      <c r="F15" s="15"/>
      <c r="G15" s="14">
        <f t="shared" si="0"/>
        <v>0</v>
      </c>
      <c r="H15" s="14">
        <f t="shared" si="1"/>
        <v>0</v>
      </c>
      <c r="I15" s="14">
        <f t="shared" si="2"/>
        <v>0</v>
      </c>
    </row>
    <row r="16" spans="1:9" ht="15" x14ac:dyDescent="0.25">
      <c r="A16" s="3"/>
      <c r="B16" s="2"/>
      <c r="C16" s="13" t="s">
        <v>13</v>
      </c>
      <c r="D16" s="13">
        <v>1</v>
      </c>
      <c r="E16" s="14">
        <v>49.89</v>
      </c>
      <c r="F16" s="15"/>
      <c r="G16" s="14">
        <f t="shared" si="0"/>
        <v>0</v>
      </c>
      <c r="H16" s="14">
        <f t="shared" si="1"/>
        <v>0</v>
      </c>
      <c r="I16" s="14">
        <f t="shared" si="2"/>
        <v>0</v>
      </c>
    </row>
    <row r="17" spans="1:9" ht="15.75" customHeight="1" x14ac:dyDescent="0.25">
      <c r="A17" s="3" t="s">
        <v>10</v>
      </c>
      <c r="B17" s="2" t="s">
        <v>17</v>
      </c>
      <c r="C17" s="13" t="s">
        <v>12</v>
      </c>
      <c r="D17" s="13">
        <v>1</v>
      </c>
      <c r="E17" s="14">
        <v>127.8</v>
      </c>
      <c r="F17" s="15"/>
      <c r="G17" s="14">
        <f t="shared" si="0"/>
        <v>0</v>
      </c>
      <c r="H17" s="14">
        <f t="shared" si="1"/>
        <v>0</v>
      </c>
      <c r="I17" s="14">
        <f t="shared" si="2"/>
        <v>0</v>
      </c>
    </row>
    <row r="18" spans="1:9" ht="15" x14ac:dyDescent="0.25">
      <c r="A18" s="3"/>
      <c r="B18" s="2"/>
      <c r="C18" s="13" t="s">
        <v>13</v>
      </c>
      <c r="D18" s="13">
        <v>2</v>
      </c>
      <c r="E18" s="14">
        <v>40.42</v>
      </c>
      <c r="F18" s="15"/>
      <c r="G18" s="14">
        <f t="shared" si="0"/>
        <v>0</v>
      </c>
      <c r="H18" s="14">
        <f t="shared" si="1"/>
        <v>0</v>
      </c>
      <c r="I18" s="14">
        <f t="shared" si="2"/>
        <v>0</v>
      </c>
    </row>
    <row r="19" spans="1:9" ht="15.75" customHeight="1" x14ac:dyDescent="0.25">
      <c r="A19" s="3" t="s">
        <v>10</v>
      </c>
      <c r="B19" s="2" t="s">
        <v>18</v>
      </c>
      <c r="C19" s="13" t="s">
        <v>12</v>
      </c>
      <c r="D19" s="13">
        <v>1</v>
      </c>
      <c r="E19" s="14">
        <v>142.12</v>
      </c>
      <c r="F19" s="15"/>
      <c r="G19" s="14">
        <f t="shared" si="0"/>
        <v>0</v>
      </c>
      <c r="H19" s="14">
        <f t="shared" si="1"/>
        <v>0</v>
      </c>
      <c r="I19" s="14">
        <f t="shared" si="2"/>
        <v>0</v>
      </c>
    </row>
    <row r="20" spans="1:9" ht="15" x14ac:dyDescent="0.25">
      <c r="A20" s="3"/>
      <c r="B20" s="2"/>
      <c r="C20" s="13" t="s">
        <v>13</v>
      </c>
      <c r="D20" s="13">
        <v>2</v>
      </c>
      <c r="E20" s="14">
        <v>40.42</v>
      </c>
      <c r="F20" s="15"/>
      <c r="G20" s="14">
        <f t="shared" si="0"/>
        <v>0</v>
      </c>
      <c r="H20" s="14">
        <f t="shared" si="1"/>
        <v>0</v>
      </c>
      <c r="I20" s="14">
        <f t="shared" si="2"/>
        <v>0</v>
      </c>
    </row>
    <row r="21" spans="1:9" ht="15.75" customHeight="1" x14ac:dyDescent="0.25">
      <c r="A21" s="3" t="s">
        <v>10</v>
      </c>
      <c r="B21" s="2" t="s">
        <v>19</v>
      </c>
      <c r="C21" s="13" t="s">
        <v>12</v>
      </c>
      <c r="D21" s="13">
        <v>1</v>
      </c>
      <c r="E21" s="14">
        <v>142.12</v>
      </c>
      <c r="F21" s="15"/>
      <c r="G21" s="14">
        <f t="shared" si="0"/>
        <v>0</v>
      </c>
      <c r="H21" s="14">
        <f t="shared" si="1"/>
        <v>0</v>
      </c>
      <c r="I21" s="14">
        <f t="shared" si="2"/>
        <v>0</v>
      </c>
    </row>
    <row r="22" spans="1:9" ht="15" x14ac:dyDescent="0.25">
      <c r="A22" s="3"/>
      <c r="B22" s="2"/>
      <c r="C22" s="13" t="s">
        <v>13</v>
      </c>
      <c r="D22" s="13">
        <v>2</v>
      </c>
      <c r="E22" s="14">
        <v>40.42</v>
      </c>
      <c r="F22" s="15"/>
      <c r="G22" s="14">
        <f t="shared" si="0"/>
        <v>0</v>
      </c>
      <c r="H22" s="14">
        <f t="shared" si="1"/>
        <v>0</v>
      </c>
      <c r="I22" s="14">
        <f t="shared" si="2"/>
        <v>0</v>
      </c>
    </row>
    <row r="23" spans="1:9" ht="15.75" customHeight="1" x14ac:dyDescent="0.25">
      <c r="A23" s="3" t="s">
        <v>10</v>
      </c>
      <c r="B23" s="2" t="s">
        <v>20</v>
      </c>
      <c r="C23" s="13" t="s">
        <v>12</v>
      </c>
      <c r="D23" s="13">
        <v>1</v>
      </c>
      <c r="E23" s="14">
        <v>142.13</v>
      </c>
      <c r="F23" s="15"/>
      <c r="G23" s="14">
        <f t="shared" si="0"/>
        <v>0</v>
      </c>
      <c r="H23" s="14">
        <f t="shared" si="1"/>
        <v>0</v>
      </c>
      <c r="I23" s="14">
        <f t="shared" si="2"/>
        <v>0</v>
      </c>
    </row>
    <row r="24" spans="1:9" ht="15" x14ac:dyDescent="0.25">
      <c r="A24" s="3"/>
      <c r="B24" s="2"/>
      <c r="C24" s="13" t="s">
        <v>13</v>
      </c>
      <c r="D24" s="13">
        <v>2</v>
      </c>
      <c r="E24" s="14">
        <v>40.42</v>
      </c>
      <c r="F24" s="15"/>
      <c r="G24" s="14">
        <f t="shared" si="0"/>
        <v>0</v>
      </c>
      <c r="H24" s="14">
        <f t="shared" si="1"/>
        <v>0</v>
      </c>
      <c r="I24" s="14">
        <f t="shared" si="2"/>
        <v>0</v>
      </c>
    </row>
    <row r="25" spans="1:9" ht="15.75" customHeight="1" x14ac:dyDescent="0.25">
      <c r="A25" s="3" t="s">
        <v>21</v>
      </c>
      <c r="B25" s="2" t="s">
        <v>22</v>
      </c>
      <c r="C25" s="13" t="s">
        <v>12</v>
      </c>
      <c r="D25" s="13">
        <v>1</v>
      </c>
      <c r="E25" s="14">
        <v>78.94</v>
      </c>
      <c r="F25" s="15"/>
      <c r="G25" s="14">
        <f t="shared" si="0"/>
        <v>0</v>
      </c>
      <c r="H25" s="14">
        <f t="shared" si="1"/>
        <v>0</v>
      </c>
      <c r="I25" s="14">
        <f t="shared" si="2"/>
        <v>0</v>
      </c>
    </row>
    <row r="26" spans="1:9" ht="15" x14ac:dyDescent="0.25">
      <c r="A26" s="3"/>
      <c r="B26" s="2"/>
      <c r="C26" s="13" t="s">
        <v>13</v>
      </c>
      <c r="D26" s="13">
        <v>3</v>
      </c>
      <c r="E26" s="14">
        <v>38.67</v>
      </c>
      <c r="F26" s="15"/>
      <c r="G26" s="14">
        <f t="shared" si="0"/>
        <v>0</v>
      </c>
      <c r="H26" s="14">
        <f t="shared" si="1"/>
        <v>0</v>
      </c>
      <c r="I26" s="14">
        <f t="shared" si="2"/>
        <v>0</v>
      </c>
    </row>
    <row r="27" spans="1:9" ht="15.75" customHeight="1" x14ac:dyDescent="0.25">
      <c r="A27" s="3" t="s">
        <v>21</v>
      </c>
      <c r="B27" s="2" t="s">
        <v>23</v>
      </c>
      <c r="C27" s="13" t="s">
        <v>12</v>
      </c>
      <c r="D27" s="13">
        <v>1</v>
      </c>
      <c r="E27" s="14">
        <v>97.29</v>
      </c>
      <c r="F27" s="15"/>
      <c r="G27" s="14">
        <f t="shared" si="0"/>
        <v>0</v>
      </c>
      <c r="H27" s="14">
        <f t="shared" si="1"/>
        <v>0</v>
      </c>
      <c r="I27" s="14">
        <f t="shared" si="2"/>
        <v>0</v>
      </c>
    </row>
    <row r="28" spans="1:9" ht="15" x14ac:dyDescent="0.25">
      <c r="A28" s="3"/>
      <c r="B28" s="2"/>
      <c r="C28" s="13" t="s">
        <v>13</v>
      </c>
      <c r="D28" s="13">
        <v>2</v>
      </c>
      <c r="E28" s="14">
        <v>30.03</v>
      </c>
      <c r="F28" s="15"/>
      <c r="G28" s="14">
        <f t="shared" si="0"/>
        <v>0</v>
      </c>
      <c r="H28" s="14">
        <f t="shared" si="1"/>
        <v>0</v>
      </c>
      <c r="I28" s="14">
        <f t="shared" si="2"/>
        <v>0</v>
      </c>
    </row>
    <row r="29" spans="1:9" ht="15.75" customHeight="1" x14ac:dyDescent="0.25">
      <c r="A29" s="3" t="s">
        <v>21</v>
      </c>
      <c r="B29" s="2" t="s">
        <v>24</v>
      </c>
      <c r="C29" s="13" t="s">
        <v>12</v>
      </c>
      <c r="D29" s="13">
        <v>1</v>
      </c>
      <c r="E29" s="14">
        <v>97.29</v>
      </c>
      <c r="F29" s="15"/>
      <c r="G29" s="14">
        <f t="shared" si="0"/>
        <v>0</v>
      </c>
      <c r="H29" s="14">
        <f t="shared" si="1"/>
        <v>0</v>
      </c>
      <c r="I29" s="14">
        <f t="shared" si="2"/>
        <v>0</v>
      </c>
    </row>
    <row r="30" spans="1:9" ht="15" x14ac:dyDescent="0.25">
      <c r="A30" s="3"/>
      <c r="B30" s="2"/>
      <c r="C30" s="13" t="s">
        <v>13</v>
      </c>
      <c r="D30" s="13">
        <v>2</v>
      </c>
      <c r="E30" s="14">
        <v>32.72</v>
      </c>
      <c r="F30" s="15"/>
      <c r="G30" s="14">
        <f t="shared" si="0"/>
        <v>0</v>
      </c>
      <c r="H30" s="14">
        <f t="shared" si="1"/>
        <v>0</v>
      </c>
      <c r="I30" s="14">
        <f t="shared" si="2"/>
        <v>0</v>
      </c>
    </row>
    <row r="31" spans="1:9" ht="15.75" customHeight="1" x14ac:dyDescent="0.25">
      <c r="A31" s="3" t="s">
        <v>21</v>
      </c>
      <c r="B31" s="2" t="s">
        <v>25</v>
      </c>
      <c r="C31" s="13" t="s">
        <v>12</v>
      </c>
      <c r="D31" s="13">
        <v>1</v>
      </c>
      <c r="E31" s="14">
        <v>184.19</v>
      </c>
      <c r="F31" s="15"/>
      <c r="G31" s="14">
        <f t="shared" si="0"/>
        <v>0</v>
      </c>
      <c r="H31" s="14">
        <f t="shared" si="1"/>
        <v>0</v>
      </c>
      <c r="I31" s="14">
        <f t="shared" si="2"/>
        <v>0</v>
      </c>
    </row>
    <row r="32" spans="1:9" ht="15" x14ac:dyDescent="0.25">
      <c r="A32" s="3"/>
      <c r="B32" s="2"/>
      <c r="C32" s="13" t="s">
        <v>13</v>
      </c>
      <c r="D32" s="13">
        <v>2</v>
      </c>
      <c r="E32" s="14">
        <v>40.42</v>
      </c>
      <c r="F32" s="15"/>
      <c r="G32" s="14">
        <f t="shared" si="0"/>
        <v>0</v>
      </c>
      <c r="H32" s="14">
        <f t="shared" si="1"/>
        <v>0</v>
      </c>
      <c r="I32" s="14">
        <f t="shared" si="2"/>
        <v>0</v>
      </c>
    </row>
    <row r="33" spans="1:9" ht="15.75" customHeight="1" x14ac:dyDescent="0.25">
      <c r="A33" s="3" t="s">
        <v>21</v>
      </c>
      <c r="B33" s="2" t="s">
        <v>26</v>
      </c>
      <c r="C33" s="13" t="s">
        <v>12</v>
      </c>
      <c r="D33" s="13">
        <v>1</v>
      </c>
      <c r="E33" s="14">
        <v>195.57</v>
      </c>
      <c r="F33" s="15"/>
      <c r="G33" s="14">
        <f t="shared" si="0"/>
        <v>0</v>
      </c>
      <c r="H33" s="14">
        <f t="shared" si="1"/>
        <v>0</v>
      </c>
      <c r="I33" s="14">
        <f t="shared" si="2"/>
        <v>0</v>
      </c>
    </row>
    <row r="34" spans="1:9" ht="15" x14ac:dyDescent="0.25">
      <c r="A34" s="3"/>
      <c r="B34" s="2"/>
      <c r="C34" s="13" t="s">
        <v>13</v>
      </c>
      <c r="D34" s="13">
        <v>3</v>
      </c>
      <c r="E34" s="14">
        <v>41.19</v>
      </c>
      <c r="F34" s="15"/>
      <c r="G34" s="14">
        <f t="shared" si="0"/>
        <v>0</v>
      </c>
      <c r="H34" s="14">
        <f t="shared" si="1"/>
        <v>0</v>
      </c>
      <c r="I34" s="14">
        <f t="shared" si="2"/>
        <v>0</v>
      </c>
    </row>
    <row r="35" spans="1:9" ht="15.75" customHeight="1" x14ac:dyDescent="0.25">
      <c r="A35" s="3" t="s">
        <v>21</v>
      </c>
      <c r="B35" s="2" t="s">
        <v>27</v>
      </c>
      <c r="C35" s="13" t="s">
        <v>12</v>
      </c>
      <c r="D35" s="13">
        <v>1</v>
      </c>
      <c r="E35" s="14">
        <v>24.02</v>
      </c>
      <c r="F35" s="15"/>
      <c r="G35" s="14">
        <f t="shared" si="0"/>
        <v>0</v>
      </c>
      <c r="H35" s="14">
        <f t="shared" si="1"/>
        <v>0</v>
      </c>
      <c r="I35" s="14">
        <f t="shared" si="2"/>
        <v>0</v>
      </c>
    </row>
    <row r="36" spans="1:9" ht="15" x14ac:dyDescent="0.25">
      <c r="A36" s="3"/>
      <c r="B36" s="2"/>
      <c r="C36" s="13" t="s">
        <v>13</v>
      </c>
      <c r="D36" s="13">
        <v>2</v>
      </c>
      <c r="E36" s="14">
        <v>5.65</v>
      </c>
      <c r="F36" s="15"/>
      <c r="G36" s="14">
        <f t="shared" si="0"/>
        <v>0</v>
      </c>
      <c r="H36" s="14">
        <f t="shared" si="1"/>
        <v>0</v>
      </c>
      <c r="I36" s="14">
        <f t="shared" si="2"/>
        <v>0</v>
      </c>
    </row>
    <row r="37" spans="1:9" ht="15.75" customHeight="1" x14ac:dyDescent="0.25">
      <c r="A37" s="3" t="s">
        <v>21</v>
      </c>
      <c r="B37" s="2" t="s">
        <v>28</v>
      </c>
      <c r="C37" s="13" t="s">
        <v>12</v>
      </c>
      <c r="D37" s="13">
        <v>1</v>
      </c>
      <c r="E37" s="14">
        <v>24.02</v>
      </c>
      <c r="F37" s="15"/>
      <c r="G37" s="14">
        <f t="shared" si="0"/>
        <v>0</v>
      </c>
      <c r="H37" s="14">
        <f t="shared" si="1"/>
        <v>0</v>
      </c>
      <c r="I37" s="14">
        <f t="shared" si="2"/>
        <v>0</v>
      </c>
    </row>
    <row r="38" spans="1:9" ht="15" x14ac:dyDescent="0.25">
      <c r="A38" s="3"/>
      <c r="B38" s="2"/>
      <c r="C38" s="13" t="s">
        <v>13</v>
      </c>
      <c r="D38" s="13">
        <v>2</v>
      </c>
      <c r="E38" s="14">
        <v>5.65</v>
      </c>
      <c r="F38" s="15"/>
      <c r="G38" s="14">
        <f t="shared" si="0"/>
        <v>0</v>
      </c>
      <c r="H38" s="14">
        <f t="shared" si="1"/>
        <v>0</v>
      </c>
      <c r="I38" s="14">
        <f t="shared" si="2"/>
        <v>0</v>
      </c>
    </row>
    <row r="39" spans="1:9" ht="15.75" customHeight="1" x14ac:dyDescent="0.25">
      <c r="A39" s="3" t="s">
        <v>21</v>
      </c>
      <c r="B39" s="2" t="s">
        <v>29</v>
      </c>
      <c r="C39" s="13" t="s">
        <v>12</v>
      </c>
      <c r="D39" s="13">
        <v>1</v>
      </c>
      <c r="E39" s="14">
        <v>24.02</v>
      </c>
      <c r="F39" s="15"/>
      <c r="G39" s="14">
        <f t="shared" si="0"/>
        <v>0</v>
      </c>
      <c r="H39" s="14">
        <f t="shared" si="1"/>
        <v>0</v>
      </c>
      <c r="I39" s="14">
        <f t="shared" si="2"/>
        <v>0</v>
      </c>
    </row>
    <row r="40" spans="1:9" ht="15" x14ac:dyDescent="0.25">
      <c r="A40" s="3"/>
      <c r="B40" s="2"/>
      <c r="C40" s="13" t="s">
        <v>13</v>
      </c>
      <c r="D40" s="13">
        <v>2</v>
      </c>
      <c r="E40" s="14">
        <v>5.65</v>
      </c>
      <c r="F40" s="15"/>
      <c r="G40" s="14">
        <f t="shared" si="0"/>
        <v>0</v>
      </c>
      <c r="H40" s="14">
        <f t="shared" si="1"/>
        <v>0</v>
      </c>
      <c r="I40" s="14">
        <f t="shared" si="2"/>
        <v>0</v>
      </c>
    </row>
    <row r="41" spans="1:9" ht="15.75" customHeight="1" x14ac:dyDescent="0.25">
      <c r="A41" s="3" t="s">
        <v>21</v>
      </c>
      <c r="B41" s="2" t="s">
        <v>30</v>
      </c>
      <c r="C41" s="13" t="s">
        <v>12</v>
      </c>
      <c r="D41" s="13">
        <v>1</v>
      </c>
      <c r="E41" s="14">
        <v>38.22</v>
      </c>
      <c r="F41" s="15"/>
      <c r="G41" s="14">
        <f t="shared" ref="G41:G72" si="3">ROUND(F41*1.21,3)</f>
        <v>0</v>
      </c>
      <c r="H41" s="14">
        <f t="shared" ref="H41:H72" si="4">D41*F41</f>
        <v>0</v>
      </c>
      <c r="I41" s="14">
        <f t="shared" ref="I41:I72" si="5">D41*G41</f>
        <v>0</v>
      </c>
    </row>
    <row r="42" spans="1:9" ht="15" x14ac:dyDescent="0.25">
      <c r="A42" s="3"/>
      <c r="B42" s="2"/>
      <c r="C42" s="13" t="s">
        <v>13</v>
      </c>
      <c r="D42" s="13">
        <v>2</v>
      </c>
      <c r="E42" s="14">
        <v>7.79</v>
      </c>
      <c r="F42" s="15"/>
      <c r="G42" s="14">
        <f t="shared" si="3"/>
        <v>0</v>
      </c>
      <c r="H42" s="14">
        <f t="shared" si="4"/>
        <v>0</v>
      </c>
      <c r="I42" s="14">
        <f t="shared" si="5"/>
        <v>0</v>
      </c>
    </row>
    <row r="43" spans="1:9" ht="15.75" customHeight="1" x14ac:dyDescent="0.25">
      <c r="A43" s="3" t="s">
        <v>21</v>
      </c>
      <c r="B43" s="2" t="s">
        <v>31</v>
      </c>
      <c r="C43" s="13" t="s">
        <v>12</v>
      </c>
      <c r="D43" s="13">
        <v>1</v>
      </c>
      <c r="E43" s="14">
        <v>16.38</v>
      </c>
      <c r="F43" s="15"/>
      <c r="G43" s="14">
        <f t="shared" si="3"/>
        <v>0</v>
      </c>
      <c r="H43" s="14">
        <f t="shared" si="4"/>
        <v>0</v>
      </c>
      <c r="I43" s="14">
        <f t="shared" si="5"/>
        <v>0</v>
      </c>
    </row>
    <row r="44" spans="1:9" ht="15" x14ac:dyDescent="0.25">
      <c r="A44" s="3"/>
      <c r="B44" s="2"/>
      <c r="C44" s="13" t="s">
        <v>13</v>
      </c>
      <c r="D44" s="13">
        <v>2</v>
      </c>
      <c r="E44" s="14">
        <v>7.79</v>
      </c>
      <c r="F44" s="15"/>
      <c r="G44" s="14">
        <f t="shared" si="3"/>
        <v>0</v>
      </c>
      <c r="H44" s="14">
        <f t="shared" si="4"/>
        <v>0</v>
      </c>
      <c r="I44" s="14">
        <f t="shared" si="5"/>
        <v>0</v>
      </c>
    </row>
    <row r="45" spans="1:9" ht="15.75" customHeight="1" x14ac:dyDescent="0.25">
      <c r="A45" s="3" t="s">
        <v>21</v>
      </c>
      <c r="B45" s="2" t="s">
        <v>32</v>
      </c>
      <c r="C45" s="13" t="s">
        <v>12</v>
      </c>
      <c r="D45" s="13">
        <v>1</v>
      </c>
      <c r="E45" s="14">
        <v>16.38</v>
      </c>
      <c r="F45" s="15"/>
      <c r="G45" s="14">
        <f t="shared" si="3"/>
        <v>0</v>
      </c>
      <c r="H45" s="14">
        <f t="shared" si="4"/>
        <v>0</v>
      </c>
      <c r="I45" s="14">
        <f t="shared" si="5"/>
        <v>0</v>
      </c>
    </row>
    <row r="46" spans="1:9" ht="15" x14ac:dyDescent="0.25">
      <c r="A46" s="3"/>
      <c r="B46" s="2"/>
      <c r="C46" s="13" t="s">
        <v>13</v>
      </c>
      <c r="D46" s="13">
        <v>2</v>
      </c>
      <c r="E46" s="14">
        <v>7.79</v>
      </c>
      <c r="F46" s="15"/>
      <c r="G46" s="14">
        <f t="shared" si="3"/>
        <v>0</v>
      </c>
      <c r="H46" s="14">
        <f t="shared" si="4"/>
        <v>0</v>
      </c>
      <c r="I46" s="14">
        <f t="shared" si="5"/>
        <v>0</v>
      </c>
    </row>
    <row r="47" spans="1:9" ht="15.75" customHeight="1" x14ac:dyDescent="0.25">
      <c r="A47" s="3" t="s">
        <v>21</v>
      </c>
      <c r="B47" s="2" t="s">
        <v>33</v>
      </c>
      <c r="C47" s="13" t="s">
        <v>12</v>
      </c>
      <c r="D47" s="13">
        <v>1</v>
      </c>
      <c r="E47" s="14">
        <v>20.18</v>
      </c>
      <c r="F47" s="15"/>
      <c r="G47" s="14">
        <f t="shared" si="3"/>
        <v>0</v>
      </c>
      <c r="H47" s="14">
        <f t="shared" si="4"/>
        <v>0</v>
      </c>
      <c r="I47" s="14">
        <f t="shared" si="5"/>
        <v>0</v>
      </c>
    </row>
    <row r="48" spans="1:9" ht="15" x14ac:dyDescent="0.25">
      <c r="A48" s="3"/>
      <c r="B48" s="2"/>
      <c r="C48" s="13" t="s">
        <v>13</v>
      </c>
      <c r="D48" s="13">
        <v>2</v>
      </c>
      <c r="E48" s="14">
        <v>7.79</v>
      </c>
      <c r="F48" s="15"/>
      <c r="G48" s="14">
        <f t="shared" si="3"/>
        <v>0</v>
      </c>
      <c r="H48" s="14">
        <f t="shared" si="4"/>
        <v>0</v>
      </c>
      <c r="I48" s="14">
        <f t="shared" si="5"/>
        <v>0</v>
      </c>
    </row>
    <row r="49" spans="1:9" ht="15.75" customHeight="1" x14ac:dyDescent="0.25">
      <c r="A49" s="3" t="s">
        <v>21</v>
      </c>
      <c r="B49" s="2" t="s">
        <v>34</v>
      </c>
      <c r="C49" s="13" t="s">
        <v>12</v>
      </c>
      <c r="D49" s="13">
        <v>1</v>
      </c>
      <c r="E49" s="14">
        <v>16.38</v>
      </c>
      <c r="F49" s="15"/>
      <c r="G49" s="14">
        <f t="shared" si="3"/>
        <v>0</v>
      </c>
      <c r="H49" s="14">
        <f t="shared" si="4"/>
        <v>0</v>
      </c>
      <c r="I49" s="14">
        <f t="shared" si="5"/>
        <v>0</v>
      </c>
    </row>
    <row r="50" spans="1:9" ht="15" x14ac:dyDescent="0.25">
      <c r="A50" s="3"/>
      <c r="B50" s="2"/>
      <c r="C50" s="13" t="s">
        <v>13</v>
      </c>
      <c r="D50" s="13">
        <v>2</v>
      </c>
      <c r="E50" s="14">
        <v>7.79</v>
      </c>
      <c r="F50" s="15"/>
      <c r="G50" s="14">
        <f t="shared" si="3"/>
        <v>0</v>
      </c>
      <c r="H50" s="14">
        <f t="shared" si="4"/>
        <v>0</v>
      </c>
      <c r="I50" s="14">
        <f t="shared" si="5"/>
        <v>0</v>
      </c>
    </row>
    <row r="51" spans="1:9" ht="15.75" customHeight="1" x14ac:dyDescent="0.25">
      <c r="A51" s="3" t="s">
        <v>21</v>
      </c>
      <c r="B51" s="2" t="s">
        <v>35</v>
      </c>
      <c r="C51" s="13" t="s">
        <v>12</v>
      </c>
      <c r="D51" s="13">
        <v>1</v>
      </c>
      <c r="E51" s="14">
        <v>28.21</v>
      </c>
      <c r="F51" s="15"/>
      <c r="G51" s="14">
        <f t="shared" si="3"/>
        <v>0</v>
      </c>
      <c r="H51" s="14">
        <f t="shared" si="4"/>
        <v>0</v>
      </c>
      <c r="I51" s="14">
        <f t="shared" si="5"/>
        <v>0</v>
      </c>
    </row>
    <row r="52" spans="1:9" ht="15" x14ac:dyDescent="0.25">
      <c r="A52" s="3"/>
      <c r="B52" s="2"/>
      <c r="C52" s="13" t="s">
        <v>13</v>
      </c>
      <c r="D52" s="13">
        <v>2</v>
      </c>
      <c r="E52" s="14">
        <v>8.08</v>
      </c>
      <c r="F52" s="15"/>
      <c r="G52" s="14">
        <f t="shared" si="3"/>
        <v>0</v>
      </c>
      <c r="H52" s="14">
        <f t="shared" si="4"/>
        <v>0</v>
      </c>
      <c r="I52" s="14">
        <f t="shared" si="5"/>
        <v>0</v>
      </c>
    </row>
    <row r="53" spans="1:9" ht="15.75" customHeight="1" x14ac:dyDescent="0.25">
      <c r="A53" s="3" t="s">
        <v>21</v>
      </c>
      <c r="B53" s="2" t="s">
        <v>36</v>
      </c>
      <c r="C53" s="13" t="s">
        <v>12</v>
      </c>
      <c r="D53" s="13">
        <v>1</v>
      </c>
      <c r="E53" s="14">
        <v>28.21</v>
      </c>
      <c r="F53" s="15"/>
      <c r="G53" s="14">
        <f t="shared" si="3"/>
        <v>0</v>
      </c>
      <c r="H53" s="14">
        <f t="shared" si="4"/>
        <v>0</v>
      </c>
      <c r="I53" s="14">
        <f t="shared" si="5"/>
        <v>0</v>
      </c>
    </row>
    <row r="54" spans="1:9" ht="15" x14ac:dyDescent="0.25">
      <c r="A54" s="3"/>
      <c r="B54" s="2"/>
      <c r="C54" s="13" t="s">
        <v>13</v>
      </c>
      <c r="D54" s="13">
        <v>2</v>
      </c>
      <c r="E54" s="14">
        <v>8.08</v>
      </c>
      <c r="F54" s="15"/>
      <c r="G54" s="14">
        <f t="shared" si="3"/>
        <v>0</v>
      </c>
      <c r="H54" s="14">
        <f t="shared" si="4"/>
        <v>0</v>
      </c>
      <c r="I54" s="14">
        <f t="shared" si="5"/>
        <v>0</v>
      </c>
    </row>
    <row r="55" spans="1:9" ht="15.75" customHeight="1" x14ac:dyDescent="0.25">
      <c r="A55" s="3" t="s">
        <v>21</v>
      </c>
      <c r="B55" s="2" t="s">
        <v>37</v>
      </c>
      <c r="C55" s="13" t="s">
        <v>12</v>
      </c>
      <c r="D55" s="13">
        <v>1</v>
      </c>
      <c r="E55" s="14">
        <v>42.58</v>
      </c>
      <c r="F55" s="15"/>
      <c r="G55" s="14">
        <f t="shared" si="3"/>
        <v>0</v>
      </c>
      <c r="H55" s="14">
        <f t="shared" si="4"/>
        <v>0</v>
      </c>
      <c r="I55" s="14">
        <f t="shared" si="5"/>
        <v>0</v>
      </c>
    </row>
    <row r="56" spans="1:9" ht="15" x14ac:dyDescent="0.25">
      <c r="A56" s="3"/>
      <c r="B56" s="2"/>
      <c r="C56" s="13" t="s">
        <v>13</v>
      </c>
      <c r="D56" s="13">
        <v>2</v>
      </c>
      <c r="E56" s="14">
        <v>10.1</v>
      </c>
      <c r="F56" s="15"/>
      <c r="G56" s="14">
        <f t="shared" si="3"/>
        <v>0</v>
      </c>
      <c r="H56" s="14">
        <f t="shared" si="4"/>
        <v>0</v>
      </c>
      <c r="I56" s="14">
        <f t="shared" si="5"/>
        <v>0</v>
      </c>
    </row>
    <row r="57" spans="1:9" ht="15.75" customHeight="1" x14ac:dyDescent="0.25">
      <c r="A57" s="3" t="s">
        <v>21</v>
      </c>
      <c r="B57" s="2" t="s">
        <v>38</v>
      </c>
      <c r="C57" s="13" t="s">
        <v>12</v>
      </c>
      <c r="D57" s="13">
        <v>1</v>
      </c>
      <c r="E57" s="14">
        <v>28.21</v>
      </c>
      <c r="F57" s="15"/>
      <c r="G57" s="14">
        <f t="shared" si="3"/>
        <v>0</v>
      </c>
      <c r="H57" s="14">
        <f t="shared" si="4"/>
        <v>0</v>
      </c>
      <c r="I57" s="14">
        <f t="shared" si="5"/>
        <v>0</v>
      </c>
    </row>
    <row r="58" spans="1:9" ht="15" x14ac:dyDescent="0.25">
      <c r="A58" s="3"/>
      <c r="B58" s="2"/>
      <c r="C58" s="13" t="s">
        <v>13</v>
      </c>
      <c r="D58" s="13">
        <v>2</v>
      </c>
      <c r="E58" s="14">
        <v>8.08</v>
      </c>
      <c r="F58" s="15"/>
      <c r="G58" s="14">
        <f t="shared" si="3"/>
        <v>0</v>
      </c>
      <c r="H58" s="14">
        <f t="shared" si="4"/>
        <v>0</v>
      </c>
      <c r="I58" s="14">
        <f t="shared" si="5"/>
        <v>0</v>
      </c>
    </row>
    <row r="59" spans="1:9" ht="15.75" customHeight="1" x14ac:dyDescent="0.25">
      <c r="A59" s="3" t="s">
        <v>10</v>
      </c>
      <c r="B59" s="2" t="s">
        <v>39</v>
      </c>
      <c r="C59" s="13" t="s">
        <v>12</v>
      </c>
      <c r="D59" s="13">
        <v>1</v>
      </c>
      <c r="E59" s="14">
        <v>108.72</v>
      </c>
      <c r="F59" s="15"/>
      <c r="G59" s="14">
        <f t="shared" si="3"/>
        <v>0</v>
      </c>
      <c r="H59" s="14">
        <f t="shared" si="4"/>
        <v>0</v>
      </c>
      <c r="I59" s="14">
        <f t="shared" si="5"/>
        <v>0</v>
      </c>
    </row>
    <row r="60" spans="1:9" ht="15" x14ac:dyDescent="0.25">
      <c r="A60" s="3"/>
      <c r="B60" s="2"/>
      <c r="C60" s="13" t="s">
        <v>13</v>
      </c>
      <c r="D60" s="13">
        <v>4</v>
      </c>
      <c r="E60" s="14">
        <v>34.65</v>
      </c>
      <c r="F60" s="15"/>
      <c r="G60" s="14">
        <f t="shared" si="3"/>
        <v>0</v>
      </c>
      <c r="H60" s="14">
        <f t="shared" si="4"/>
        <v>0</v>
      </c>
      <c r="I60" s="14">
        <f t="shared" si="5"/>
        <v>0</v>
      </c>
    </row>
    <row r="61" spans="1:9" ht="15.75" customHeight="1" x14ac:dyDescent="0.25">
      <c r="A61" s="3" t="s">
        <v>10</v>
      </c>
      <c r="B61" s="2" t="s">
        <v>40</v>
      </c>
      <c r="C61" s="13" t="s">
        <v>12</v>
      </c>
      <c r="D61" s="13">
        <v>1</v>
      </c>
      <c r="E61" s="14">
        <v>110.64</v>
      </c>
      <c r="F61" s="15"/>
      <c r="G61" s="14">
        <f t="shared" si="3"/>
        <v>0</v>
      </c>
      <c r="H61" s="14">
        <f t="shared" si="4"/>
        <v>0</v>
      </c>
      <c r="I61" s="14">
        <f t="shared" si="5"/>
        <v>0</v>
      </c>
    </row>
    <row r="62" spans="1:9" ht="15" x14ac:dyDescent="0.25">
      <c r="A62" s="3"/>
      <c r="B62" s="2"/>
      <c r="C62" s="13" t="s">
        <v>13</v>
      </c>
      <c r="D62" s="13">
        <v>3</v>
      </c>
      <c r="E62" s="14">
        <v>12.43</v>
      </c>
      <c r="F62" s="15"/>
      <c r="G62" s="14">
        <f t="shared" si="3"/>
        <v>0</v>
      </c>
      <c r="H62" s="14">
        <f t="shared" si="4"/>
        <v>0</v>
      </c>
      <c r="I62" s="14">
        <f t="shared" si="5"/>
        <v>0</v>
      </c>
    </row>
    <row r="63" spans="1:9" ht="15.75" customHeight="1" x14ac:dyDescent="0.25">
      <c r="A63" s="3" t="s">
        <v>21</v>
      </c>
      <c r="B63" s="2" t="s">
        <v>41</v>
      </c>
      <c r="C63" s="13" t="s">
        <v>12</v>
      </c>
      <c r="D63" s="13">
        <v>1</v>
      </c>
      <c r="E63" s="14">
        <v>45.79</v>
      </c>
      <c r="F63" s="15"/>
      <c r="G63" s="14">
        <f t="shared" si="3"/>
        <v>0</v>
      </c>
      <c r="H63" s="14">
        <f t="shared" si="4"/>
        <v>0</v>
      </c>
      <c r="I63" s="14">
        <f t="shared" si="5"/>
        <v>0</v>
      </c>
    </row>
    <row r="64" spans="1:9" ht="15" x14ac:dyDescent="0.25">
      <c r="A64" s="3"/>
      <c r="B64" s="2"/>
      <c r="C64" s="13" t="s">
        <v>13</v>
      </c>
      <c r="D64" s="13">
        <v>2</v>
      </c>
      <c r="E64" s="14">
        <v>22.32</v>
      </c>
      <c r="F64" s="15"/>
      <c r="G64" s="14">
        <f t="shared" si="3"/>
        <v>0</v>
      </c>
      <c r="H64" s="14">
        <f t="shared" si="4"/>
        <v>0</v>
      </c>
      <c r="I64" s="14">
        <f t="shared" si="5"/>
        <v>0</v>
      </c>
    </row>
    <row r="65" spans="1:9" ht="15.75" customHeight="1" x14ac:dyDescent="0.25">
      <c r="A65" s="3" t="s">
        <v>21</v>
      </c>
      <c r="B65" s="2" t="s">
        <v>42</v>
      </c>
      <c r="C65" s="13" t="s">
        <v>12</v>
      </c>
      <c r="D65" s="13">
        <v>1</v>
      </c>
      <c r="E65" s="14">
        <v>82.17</v>
      </c>
      <c r="F65" s="15"/>
      <c r="G65" s="14">
        <f t="shared" si="3"/>
        <v>0</v>
      </c>
      <c r="H65" s="14">
        <f t="shared" si="4"/>
        <v>0</v>
      </c>
      <c r="I65" s="14">
        <f t="shared" si="5"/>
        <v>0</v>
      </c>
    </row>
    <row r="66" spans="1:9" ht="15" x14ac:dyDescent="0.25">
      <c r="A66" s="3"/>
      <c r="B66" s="2"/>
      <c r="C66" s="13" t="s">
        <v>13</v>
      </c>
      <c r="D66" s="13">
        <v>2</v>
      </c>
      <c r="E66" s="14">
        <v>23.48</v>
      </c>
      <c r="F66" s="15"/>
      <c r="G66" s="14">
        <f t="shared" si="3"/>
        <v>0</v>
      </c>
      <c r="H66" s="14">
        <f t="shared" si="4"/>
        <v>0</v>
      </c>
      <c r="I66" s="14">
        <f t="shared" si="5"/>
        <v>0</v>
      </c>
    </row>
    <row r="67" spans="1:9" ht="15.75" customHeight="1" x14ac:dyDescent="0.25">
      <c r="A67" s="3" t="s">
        <v>21</v>
      </c>
      <c r="B67" s="2" t="s">
        <v>43</v>
      </c>
      <c r="C67" s="13" t="s">
        <v>12</v>
      </c>
      <c r="D67" s="13">
        <v>1</v>
      </c>
      <c r="E67" s="14">
        <v>49.97</v>
      </c>
      <c r="F67" s="15"/>
      <c r="G67" s="14">
        <f t="shared" si="3"/>
        <v>0</v>
      </c>
      <c r="H67" s="14">
        <f t="shared" si="4"/>
        <v>0</v>
      </c>
      <c r="I67" s="14">
        <f t="shared" si="5"/>
        <v>0</v>
      </c>
    </row>
    <row r="68" spans="1:9" ht="15" x14ac:dyDescent="0.25">
      <c r="A68" s="3"/>
      <c r="B68" s="2"/>
      <c r="C68" s="13" t="s">
        <v>13</v>
      </c>
      <c r="D68" s="13">
        <v>1</v>
      </c>
      <c r="E68" s="14">
        <v>16.170000000000002</v>
      </c>
      <c r="F68" s="15"/>
      <c r="G68" s="14">
        <f t="shared" si="3"/>
        <v>0</v>
      </c>
      <c r="H68" s="14">
        <f t="shared" si="4"/>
        <v>0</v>
      </c>
      <c r="I68" s="14">
        <f t="shared" si="5"/>
        <v>0</v>
      </c>
    </row>
    <row r="69" spans="1:9" ht="15.75" customHeight="1" x14ac:dyDescent="0.25">
      <c r="A69" s="3" t="s">
        <v>21</v>
      </c>
      <c r="B69" s="2" t="s">
        <v>44</v>
      </c>
      <c r="C69" s="13" t="s">
        <v>12</v>
      </c>
      <c r="D69" s="13">
        <v>2</v>
      </c>
      <c r="E69" s="14">
        <v>98.88</v>
      </c>
      <c r="F69" s="15"/>
      <c r="G69" s="14">
        <f t="shared" si="3"/>
        <v>0</v>
      </c>
      <c r="H69" s="14">
        <f t="shared" si="4"/>
        <v>0</v>
      </c>
      <c r="I69" s="14">
        <f t="shared" si="5"/>
        <v>0</v>
      </c>
    </row>
    <row r="70" spans="1:9" ht="15" x14ac:dyDescent="0.25">
      <c r="A70" s="3"/>
      <c r="B70" s="2"/>
      <c r="C70" s="13" t="s">
        <v>13</v>
      </c>
      <c r="D70" s="13">
        <v>3</v>
      </c>
      <c r="E70" s="14">
        <v>26.18</v>
      </c>
      <c r="F70" s="15"/>
      <c r="G70" s="14">
        <f t="shared" si="3"/>
        <v>0</v>
      </c>
      <c r="H70" s="14">
        <f t="shared" si="4"/>
        <v>0</v>
      </c>
      <c r="I70" s="14">
        <f t="shared" si="5"/>
        <v>0</v>
      </c>
    </row>
    <row r="71" spans="1:9" ht="15.75" customHeight="1" x14ac:dyDescent="0.25">
      <c r="A71" s="3" t="s">
        <v>21</v>
      </c>
      <c r="B71" s="2" t="s">
        <v>45</v>
      </c>
      <c r="C71" s="13" t="s">
        <v>12</v>
      </c>
      <c r="D71" s="13">
        <v>1</v>
      </c>
      <c r="E71" s="14">
        <v>166.63</v>
      </c>
      <c r="F71" s="15"/>
      <c r="G71" s="14">
        <f t="shared" si="3"/>
        <v>0</v>
      </c>
      <c r="H71" s="14">
        <f t="shared" si="4"/>
        <v>0</v>
      </c>
      <c r="I71" s="14">
        <f t="shared" si="5"/>
        <v>0</v>
      </c>
    </row>
    <row r="72" spans="1:9" ht="15" x14ac:dyDescent="0.25">
      <c r="A72" s="3"/>
      <c r="B72" s="2"/>
      <c r="C72" s="13" t="s">
        <v>13</v>
      </c>
      <c r="D72" s="13">
        <v>3</v>
      </c>
      <c r="E72" s="14">
        <v>37.909999999999997</v>
      </c>
      <c r="F72" s="15"/>
      <c r="G72" s="14">
        <f t="shared" si="3"/>
        <v>0</v>
      </c>
      <c r="H72" s="14">
        <f t="shared" si="4"/>
        <v>0</v>
      </c>
      <c r="I72" s="14">
        <f t="shared" si="5"/>
        <v>0</v>
      </c>
    </row>
    <row r="73" spans="1:9" ht="15.75" customHeight="1" x14ac:dyDescent="0.25">
      <c r="A73" s="3" t="s">
        <v>10</v>
      </c>
      <c r="B73" s="2" t="s">
        <v>46</v>
      </c>
      <c r="C73" s="13" t="s">
        <v>12</v>
      </c>
      <c r="D73" s="13">
        <v>1</v>
      </c>
      <c r="E73" s="14">
        <v>65.849999999999994</v>
      </c>
      <c r="F73" s="15"/>
      <c r="G73" s="14">
        <f t="shared" ref="G73:G104" si="6">ROUND(F73*1.21,3)</f>
        <v>0</v>
      </c>
      <c r="H73" s="14">
        <f t="shared" ref="H73:H104" si="7">D73*F73</f>
        <v>0</v>
      </c>
      <c r="I73" s="14">
        <f t="shared" ref="I73:I104" si="8">D73*G73</f>
        <v>0</v>
      </c>
    </row>
    <row r="74" spans="1:9" ht="15" x14ac:dyDescent="0.25">
      <c r="A74" s="3"/>
      <c r="B74" s="2"/>
      <c r="C74" s="13" t="s">
        <v>13</v>
      </c>
      <c r="D74" s="13">
        <v>1</v>
      </c>
      <c r="E74" s="14">
        <v>15.88</v>
      </c>
      <c r="F74" s="15"/>
      <c r="G74" s="14">
        <f t="shared" si="6"/>
        <v>0</v>
      </c>
      <c r="H74" s="14">
        <f t="shared" si="7"/>
        <v>0</v>
      </c>
      <c r="I74" s="14">
        <f t="shared" si="8"/>
        <v>0</v>
      </c>
    </row>
    <row r="75" spans="1:9" ht="15.75" customHeight="1" x14ac:dyDescent="0.25">
      <c r="A75" s="3" t="s">
        <v>21</v>
      </c>
      <c r="B75" s="2" t="s">
        <v>47</v>
      </c>
      <c r="C75" s="13" t="s">
        <v>12</v>
      </c>
      <c r="D75" s="13">
        <v>1</v>
      </c>
      <c r="E75" s="14">
        <v>177.34</v>
      </c>
      <c r="F75" s="15"/>
      <c r="G75" s="14">
        <f t="shared" si="6"/>
        <v>0</v>
      </c>
      <c r="H75" s="14">
        <f t="shared" si="7"/>
        <v>0</v>
      </c>
      <c r="I75" s="14">
        <f t="shared" si="8"/>
        <v>0</v>
      </c>
    </row>
    <row r="76" spans="1:9" ht="15" x14ac:dyDescent="0.25">
      <c r="A76" s="3"/>
      <c r="B76" s="2"/>
      <c r="C76" s="13" t="s">
        <v>13</v>
      </c>
      <c r="D76" s="13">
        <v>2</v>
      </c>
      <c r="E76" s="14">
        <v>40.42</v>
      </c>
      <c r="F76" s="15"/>
      <c r="G76" s="14">
        <f t="shared" si="6"/>
        <v>0</v>
      </c>
      <c r="H76" s="14">
        <f t="shared" si="7"/>
        <v>0</v>
      </c>
      <c r="I76" s="14">
        <f t="shared" si="8"/>
        <v>0</v>
      </c>
    </row>
    <row r="77" spans="1:9" ht="15.75" customHeight="1" x14ac:dyDescent="0.25">
      <c r="A77" s="3" t="s">
        <v>10</v>
      </c>
      <c r="B77" s="2" t="s">
        <v>48</v>
      </c>
      <c r="C77" s="13" t="s">
        <v>12</v>
      </c>
      <c r="D77" s="13">
        <v>1</v>
      </c>
      <c r="E77" s="14">
        <v>99.74</v>
      </c>
      <c r="F77" s="15"/>
      <c r="G77" s="14">
        <f t="shared" si="6"/>
        <v>0</v>
      </c>
      <c r="H77" s="14">
        <f t="shared" si="7"/>
        <v>0</v>
      </c>
      <c r="I77" s="14">
        <f t="shared" si="8"/>
        <v>0</v>
      </c>
    </row>
    <row r="78" spans="1:9" ht="15" x14ac:dyDescent="0.25">
      <c r="A78" s="3"/>
      <c r="B78" s="2"/>
      <c r="C78" s="13" t="s">
        <v>13</v>
      </c>
      <c r="D78" s="13">
        <v>1</v>
      </c>
      <c r="E78" s="14">
        <v>47.97</v>
      </c>
      <c r="F78" s="15"/>
      <c r="G78" s="14">
        <f t="shared" si="6"/>
        <v>0</v>
      </c>
      <c r="H78" s="14">
        <f t="shared" si="7"/>
        <v>0</v>
      </c>
      <c r="I78" s="14">
        <f t="shared" si="8"/>
        <v>0</v>
      </c>
    </row>
    <row r="79" spans="1:9" ht="15.75" customHeight="1" x14ac:dyDescent="0.25">
      <c r="A79" s="3" t="s">
        <v>10</v>
      </c>
      <c r="B79" s="2" t="s">
        <v>49</v>
      </c>
      <c r="C79" s="13" t="s">
        <v>12</v>
      </c>
      <c r="D79" s="13">
        <v>1</v>
      </c>
      <c r="E79" s="14">
        <v>99.74</v>
      </c>
      <c r="F79" s="15"/>
      <c r="G79" s="14">
        <f t="shared" si="6"/>
        <v>0</v>
      </c>
      <c r="H79" s="14">
        <f t="shared" si="7"/>
        <v>0</v>
      </c>
      <c r="I79" s="14">
        <f t="shared" si="8"/>
        <v>0</v>
      </c>
    </row>
    <row r="80" spans="1:9" ht="15" x14ac:dyDescent="0.25">
      <c r="A80" s="3"/>
      <c r="B80" s="2"/>
      <c r="C80" s="13" t="s">
        <v>13</v>
      </c>
      <c r="D80" s="13">
        <v>1</v>
      </c>
      <c r="E80" s="14">
        <v>47.97</v>
      </c>
      <c r="F80" s="15"/>
      <c r="G80" s="14">
        <f t="shared" si="6"/>
        <v>0</v>
      </c>
      <c r="H80" s="14">
        <f t="shared" si="7"/>
        <v>0</v>
      </c>
      <c r="I80" s="14">
        <f t="shared" si="8"/>
        <v>0</v>
      </c>
    </row>
    <row r="81" spans="1:9" ht="15.75" customHeight="1" x14ac:dyDescent="0.25">
      <c r="A81" s="3" t="s">
        <v>10</v>
      </c>
      <c r="B81" s="2" t="s">
        <v>50</v>
      </c>
      <c r="C81" s="13" t="s">
        <v>12</v>
      </c>
      <c r="D81" s="13">
        <v>1</v>
      </c>
      <c r="E81" s="14">
        <v>99.74</v>
      </c>
      <c r="F81" s="15"/>
      <c r="G81" s="14">
        <f t="shared" si="6"/>
        <v>0</v>
      </c>
      <c r="H81" s="14">
        <f t="shared" si="7"/>
        <v>0</v>
      </c>
      <c r="I81" s="14">
        <f t="shared" si="8"/>
        <v>0</v>
      </c>
    </row>
    <row r="82" spans="1:9" ht="15" x14ac:dyDescent="0.25">
      <c r="A82" s="3"/>
      <c r="B82" s="2"/>
      <c r="C82" s="13" t="s">
        <v>13</v>
      </c>
      <c r="D82" s="13">
        <v>1</v>
      </c>
      <c r="E82" s="14">
        <v>47.97</v>
      </c>
      <c r="F82" s="15"/>
      <c r="G82" s="14">
        <f t="shared" si="6"/>
        <v>0</v>
      </c>
      <c r="H82" s="14">
        <f t="shared" si="7"/>
        <v>0</v>
      </c>
      <c r="I82" s="14">
        <f t="shared" si="8"/>
        <v>0</v>
      </c>
    </row>
    <row r="83" spans="1:9" ht="15.75" customHeight="1" x14ac:dyDescent="0.25">
      <c r="A83" s="3" t="s">
        <v>10</v>
      </c>
      <c r="B83" s="2" t="s">
        <v>51</v>
      </c>
      <c r="C83" s="13" t="s">
        <v>12</v>
      </c>
      <c r="D83" s="13">
        <v>1</v>
      </c>
      <c r="E83" s="14">
        <v>99.74</v>
      </c>
      <c r="F83" s="15"/>
      <c r="G83" s="14">
        <f t="shared" si="6"/>
        <v>0</v>
      </c>
      <c r="H83" s="14">
        <f t="shared" si="7"/>
        <v>0</v>
      </c>
      <c r="I83" s="14">
        <f t="shared" si="8"/>
        <v>0</v>
      </c>
    </row>
    <row r="84" spans="1:9" ht="15" x14ac:dyDescent="0.25">
      <c r="A84" s="3"/>
      <c r="B84" s="2"/>
      <c r="C84" s="13" t="s">
        <v>13</v>
      </c>
      <c r="D84" s="13">
        <v>1</v>
      </c>
      <c r="E84" s="14">
        <v>47.97</v>
      </c>
      <c r="F84" s="15"/>
      <c r="G84" s="14">
        <f t="shared" si="6"/>
        <v>0</v>
      </c>
      <c r="H84" s="14">
        <f t="shared" si="7"/>
        <v>0</v>
      </c>
      <c r="I84" s="14">
        <f t="shared" si="8"/>
        <v>0</v>
      </c>
    </row>
    <row r="85" spans="1:9" ht="15.75" customHeight="1" x14ac:dyDescent="0.25">
      <c r="A85" s="3" t="s">
        <v>10</v>
      </c>
      <c r="B85" s="2" t="s">
        <v>52</v>
      </c>
      <c r="C85" s="13" t="s">
        <v>12</v>
      </c>
      <c r="D85" s="13">
        <v>1</v>
      </c>
      <c r="E85" s="14">
        <v>99.74</v>
      </c>
      <c r="F85" s="15"/>
      <c r="G85" s="14">
        <f t="shared" si="6"/>
        <v>0</v>
      </c>
      <c r="H85" s="14">
        <f t="shared" si="7"/>
        <v>0</v>
      </c>
      <c r="I85" s="14">
        <f t="shared" si="8"/>
        <v>0</v>
      </c>
    </row>
    <row r="86" spans="1:9" ht="15" x14ac:dyDescent="0.25">
      <c r="A86" s="3"/>
      <c r="B86" s="2"/>
      <c r="C86" s="13" t="s">
        <v>13</v>
      </c>
      <c r="D86" s="13">
        <v>1</v>
      </c>
      <c r="E86" s="14">
        <v>47.97</v>
      </c>
      <c r="F86" s="15"/>
      <c r="G86" s="14">
        <f t="shared" si="6"/>
        <v>0</v>
      </c>
      <c r="H86" s="14">
        <f t="shared" si="7"/>
        <v>0</v>
      </c>
      <c r="I86" s="14">
        <f t="shared" si="8"/>
        <v>0</v>
      </c>
    </row>
    <row r="87" spans="1:9" ht="15.75" customHeight="1" x14ac:dyDescent="0.25">
      <c r="A87" s="3" t="s">
        <v>10</v>
      </c>
      <c r="B87" s="2" t="s">
        <v>53</v>
      </c>
      <c r="C87" s="13" t="s">
        <v>12</v>
      </c>
      <c r="D87" s="13">
        <v>1</v>
      </c>
      <c r="E87" s="14">
        <v>99.74</v>
      </c>
      <c r="F87" s="15"/>
      <c r="G87" s="14">
        <f t="shared" si="6"/>
        <v>0</v>
      </c>
      <c r="H87" s="14">
        <f t="shared" si="7"/>
        <v>0</v>
      </c>
      <c r="I87" s="14">
        <f t="shared" si="8"/>
        <v>0</v>
      </c>
    </row>
    <row r="88" spans="1:9" ht="15" x14ac:dyDescent="0.25">
      <c r="A88" s="3"/>
      <c r="B88" s="2"/>
      <c r="C88" s="13" t="s">
        <v>13</v>
      </c>
      <c r="D88" s="13">
        <v>1</v>
      </c>
      <c r="E88" s="14">
        <v>47.97</v>
      </c>
      <c r="F88" s="15"/>
      <c r="G88" s="14">
        <f t="shared" si="6"/>
        <v>0</v>
      </c>
      <c r="H88" s="14">
        <f t="shared" si="7"/>
        <v>0</v>
      </c>
      <c r="I88" s="14">
        <f t="shared" si="8"/>
        <v>0</v>
      </c>
    </row>
    <row r="89" spans="1:9" ht="15.75" customHeight="1" x14ac:dyDescent="0.25">
      <c r="A89" s="3" t="s">
        <v>10</v>
      </c>
      <c r="B89" s="2" t="s">
        <v>54</v>
      </c>
      <c r="C89" s="13" t="s">
        <v>12</v>
      </c>
      <c r="D89" s="13">
        <v>2</v>
      </c>
      <c r="E89" s="14">
        <v>46.98</v>
      </c>
      <c r="F89" s="15"/>
      <c r="G89" s="14">
        <f t="shared" si="6"/>
        <v>0</v>
      </c>
      <c r="H89" s="14">
        <f t="shared" si="7"/>
        <v>0</v>
      </c>
      <c r="I89" s="14">
        <f t="shared" si="8"/>
        <v>0</v>
      </c>
    </row>
    <row r="90" spans="1:9" ht="15" x14ac:dyDescent="0.25">
      <c r="A90" s="3"/>
      <c r="B90" s="2"/>
      <c r="C90" s="13" t="s">
        <v>13</v>
      </c>
      <c r="D90" s="13">
        <v>4</v>
      </c>
      <c r="E90" s="14">
        <v>5.25</v>
      </c>
      <c r="F90" s="15"/>
      <c r="G90" s="14">
        <f t="shared" si="6"/>
        <v>0</v>
      </c>
      <c r="H90" s="14">
        <f t="shared" si="7"/>
        <v>0</v>
      </c>
      <c r="I90" s="14">
        <f t="shared" si="8"/>
        <v>0</v>
      </c>
    </row>
    <row r="91" spans="1:9" ht="15.75" customHeight="1" x14ac:dyDescent="0.25">
      <c r="A91" s="3" t="s">
        <v>10</v>
      </c>
      <c r="B91" s="2" t="s">
        <v>55</v>
      </c>
      <c r="C91" s="13" t="s">
        <v>12</v>
      </c>
      <c r="D91" s="13">
        <v>2</v>
      </c>
      <c r="E91" s="14">
        <v>28.63</v>
      </c>
      <c r="F91" s="15"/>
      <c r="G91" s="14">
        <f t="shared" si="6"/>
        <v>0</v>
      </c>
      <c r="H91" s="14">
        <f t="shared" si="7"/>
        <v>0</v>
      </c>
      <c r="I91" s="14">
        <f t="shared" si="8"/>
        <v>0</v>
      </c>
    </row>
    <row r="92" spans="1:9" ht="15" x14ac:dyDescent="0.25">
      <c r="A92" s="3"/>
      <c r="B92" s="2"/>
      <c r="C92" s="13" t="s">
        <v>13</v>
      </c>
      <c r="D92" s="13">
        <v>3</v>
      </c>
      <c r="E92" s="14">
        <v>7.31</v>
      </c>
      <c r="F92" s="15"/>
      <c r="G92" s="14">
        <f t="shared" si="6"/>
        <v>0</v>
      </c>
      <c r="H92" s="14">
        <f t="shared" si="7"/>
        <v>0</v>
      </c>
      <c r="I92" s="14">
        <f t="shared" si="8"/>
        <v>0</v>
      </c>
    </row>
    <row r="93" spans="1:9" ht="15.75" customHeight="1" x14ac:dyDescent="0.25">
      <c r="A93" s="3" t="s">
        <v>10</v>
      </c>
      <c r="B93" s="2" t="s">
        <v>56</v>
      </c>
      <c r="C93" s="13" t="s">
        <v>12</v>
      </c>
      <c r="D93" s="13">
        <v>2</v>
      </c>
      <c r="E93" s="14">
        <v>28.63</v>
      </c>
      <c r="F93" s="15"/>
      <c r="G93" s="14">
        <f t="shared" si="6"/>
        <v>0</v>
      </c>
      <c r="H93" s="14">
        <f t="shared" si="7"/>
        <v>0</v>
      </c>
      <c r="I93" s="14">
        <f t="shared" si="8"/>
        <v>0</v>
      </c>
    </row>
    <row r="94" spans="1:9" ht="15" x14ac:dyDescent="0.25">
      <c r="A94" s="3"/>
      <c r="B94" s="2"/>
      <c r="C94" s="13" t="s">
        <v>13</v>
      </c>
      <c r="D94" s="13">
        <v>3</v>
      </c>
      <c r="E94" s="14">
        <v>7.31</v>
      </c>
      <c r="F94" s="15"/>
      <c r="G94" s="14">
        <f t="shared" si="6"/>
        <v>0</v>
      </c>
      <c r="H94" s="14">
        <f t="shared" si="7"/>
        <v>0</v>
      </c>
      <c r="I94" s="14">
        <f t="shared" si="8"/>
        <v>0</v>
      </c>
    </row>
    <row r="95" spans="1:9" ht="15.75" customHeight="1" x14ac:dyDescent="0.25">
      <c r="A95" s="3" t="s">
        <v>10</v>
      </c>
      <c r="B95" s="2" t="s">
        <v>57</v>
      </c>
      <c r="C95" s="13" t="s">
        <v>12</v>
      </c>
      <c r="D95" s="13">
        <v>2</v>
      </c>
      <c r="E95" s="14">
        <v>28.63</v>
      </c>
      <c r="F95" s="15"/>
      <c r="G95" s="14">
        <f t="shared" si="6"/>
        <v>0</v>
      </c>
      <c r="H95" s="14">
        <f t="shared" si="7"/>
        <v>0</v>
      </c>
      <c r="I95" s="14">
        <f t="shared" si="8"/>
        <v>0</v>
      </c>
    </row>
    <row r="96" spans="1:9" ht="15" x14ac:dyDescent="0.25">
      <c r="A96" s="3"/>
      <c r="B96" s="2"/>
      <c r="C96" s="13" t="s">
        <v>13</v>
      </c>
      <c r="D96" s="13">
        <v>3</v>
      </c>
      <c r="E96" s="14">
        <v>7.31</v>
      </c>
      <c r="F96" s="15"/>
      <c r="G96" s="14">
        <f t="shared" si="6"/>
        <v>0</v>
      </c>
      <c r="H96" s="14">
        <f t="shared" si="7"/>
        <v>0</v>
      </c>
      <c r="I96" s="14">
        <f t="shared" si="8"/>
        <v>0</v>
      </c>
    </row>
    <row r="97" spans="1:9" ht="15.75" customHeight="1" x14ac:dyDescent="0.25">
      <c r="A97" s="3" t="s">
        <v>10</v>
      </c>
      <c r="B97" s="2" t="s">
        <v>58</v>
      </c>
      <c r="C97" s="13" t="s">
        <v>12</v>
      </c>
      <c r="D97" s="13">
        <v>3</v>
      </c>
      <c r="E97" s="14">
        <v>136.74</v>
      </c>
      <c r="F97" s="15"/>
      <c r="G97" s="14">
        <f t="shared" si="6"/>
        <v>0</v>
      </c>
      <c r="H97" s="14">
        <f t="shared" si="7"/>
        <v>0</v>
      </c>
      <c r="I97" s="14">
        <f t="shared" si="8"/>
        <v>0</v>
      </c>
    </row>
    <row r="98" spans="1:9" ht="15" x14ac:dyDescent="0.25">
      <c r="A98" s="3"/>
      <c r="B98" s="2"/>
      <c r="C98" s="13" t="s">
        <v>13</v>
      </c>
      <c r="D98" s="13">
        <v>4</v>
      </c>
      <c r="E98" s="14">
        <v>35.770000000000003</v>
      </c>
      <c r="F98" s="15"/>
      <c r="G98" s="14">
        <f t="shared" si="6"/>
        <v>0</v>
      </c>
      <c r="H98" s="14">
        <f t="shared" si="7"/>
        <v>0</v>
      </c>
      <c r="I98" s="14">
        <f t="shared" si="8"/>
        <v>0</v>
      </c>
    </row>
    <row r="99" spans="1:9" ht="15.75" customHeight="1" x14ac:dyDescent="0.25">
      <c r="A99" s="3" t="s">
        <v>10</v>
      </c>
      <c r="B99" s="2" t="s">
        <v>59</v>
      </c>
      <c r="C99" s="13" t="s">
        <v>12</v>
      </c>
      <c r="D99" s="13">
        <v>1</v>
      </c>
      <c r="E99" s="14">
        <v>128.44</v>
      </c>
      <c r="F99" s="15"/>
      <c r="G99" s="14">
        <f t="shared" si="6"/>
        <v>0</v>
      </c>
      <c r="H99" s="14">
        <f t="shared" si="7"/>
        <v>0</v>
      </c>
      <c r="I99" s="14">
        <f t="shared" si="8"/>
        <v>0</v>
      </c>
    </row>
    <row r="100" spans="1:9" ht="15" x14ac:dyDescent="0.25">
      <c r="A100" s="3"/>
      <c r="B100" s="2"/>
      <c r="C100" s="13" t="s">
        <v>13</v>
      </c>
      <c r="D100" s="13">
        <v>3</v>
      </c>
      <c r="E100" s="14">
        <v>34.840000000000003</v>
      </c>
      <c r="F100" s="15"/>
      <c r="G100" s="14">
        <f t="shared" si="6"/>
        <v>0</v>
      </c>
      <c r="H100" s="14">
        <f t="shared" si="7"/>
        <v>0</v>
      </c>
      <c r="I100" s="14">
        <f t="shared" si="8"/>
        <v>0</v>
      </c>
    </row>
    <row r="101" spans="1:9" ht="15.75" customHeight="1" x14ac:dyDescent="0.25">
      <c r="A101" s="3" t="s">
        <v>10</v>
      </c>
      <c r="B101" s="2" t="s">
        <v>60</v>
      </c>
      <c r="C101" s="13" t="s">
        <v>12</v>
      </c>
      <c r="D101" s="13">
        <v>1</v>
      </c>
      <c r="E101" s="14">
        <v>128.44</v>
      </c>
      <c r="F101" s="15"/>
      <c r="G101" s="14">
        <f t="shared" si="6"/>
        <v>0</v>
      </c>
      <c r="H101" s="14">
        <f t="shared" si="7"/>
        <v>0</v>
      </c>
      <c r="I101" s="14">
        <f t="shared" si="8"/>
        <v>0</v>
      </c>
    </row>
    <row r="102" spans="1:9" ht="15" x14ac:dyDescent="0.25">
      <c r="A102" s="3"/>
      <c r="B102" s="2"/>
      <c r="C102" s="13" t="s">
        <v>13</v>
      </c>
      <c r="D102" s="13">
        <v>3</v>
      </c>
      <c r="E102" s="14">
        <v>34.840000000000003</v>
      </c>
      <c r="F102" s="15"/>
      <c r="G102" s="14">
        <f t="shared" si="6"/>
        <v>0</v>
      </c>
      <c r="H102" s="14">
        <f t="shared" si="7"/>
        <v>0</v>
      </c>
      <c r="I102" s="14">
        <f t="shared" si="8"/>
        <v>0</v>
      </c>
    </row>
    <row r="103" spans="1:9" ht="15.75" customHeight="1" x14ac:dyDescent="0.25">
      <c r="A103" s="3" t="s">
        <v>10</v>
      </c>
      <c r="B103" s="2" t="s">
        <v>61</v>
      </c>
      <c r="C103" s="13" t="s">
        <v>12</v>
      </c>
      <c r="D103" s="13">
        <v>1</v>
      </c>
      <c r="E103" s="14">
        <v>128.44</v>
      </c>
      <c r="F103" s="15"/>
      <c r="G103" s="14">
        <f t="shared" si="6"/>
        <v>0</v>
      </c>
      <c r="H103" s="14">
        <f t="shared" si="7"/>
        <v>0</v>
      </c>
      <c r="I103" s="14">
        <f t="shared" si="8"/>
        <v>0</v>
      </c>
    </row>
    <row r="104" spans="1:9" ht="15" x14ac:dyDescent="0.25">
      <c r="A104" s="3"/>
      <c r="B104" s="2"/>
      <c r="C104" s="13" t="s">
        <v>13</v>
      </c>
      <c r="D104" s="13">
        <v>3</v>
      </c>
      <c r="E104" s="14">
        <v>34.840000000000003</v>
      </c>
      <c r="F104" s="15"/>
      <c r="G104" s="14">
        <f t="shared" si="6"/>
        <v>0</v>
      </c>
      <c r="H104" s="14">
        <f t="shared" si="7"/>
        <v>0</v>
      </c>
      <c r="I104" s="14">
        <f t="shared" si="8"/>
        <v>0</v>
      </c>
    </row>
    <row r="105" spans="1:9" ht="15.75" customHeight="1" x14ac:dyDescent="0.25">
      <c r="A105" s="3" t="s">
        <v>10</v>
      </c>
      <c r="B105" s="2" t="s">
        <v>62</v>
      </c>
      <c r="C105" s="13" t="s">
        <v>12</v>
      </c>
      <c r="D105" s="13">
        <v>2</v>
      </c>
      <c r="E105" s="14">
        <v>31.48</v>
      </c>
      <c r="F105" s="15"/>
      <c r="G105" s="14">
        <f t="shared" ref="G105:G136" si="9">ROUND(F105*1.21,3)</f>
        <v>0</v>
      </c>
      <c r="H105" s="14">
        <f t="shared" ref="H105:H136" si="10">D105*F105</f>
        <v>0</v>
      </c>
      <c r="I105" s="14">
        <f t="shared" ref="I105:I136" si="11">D105*G105</f>
        <v>0</v>
      </c>
    </row>
    <row r="106" spans="1:9" ht="15" x14ac:dyDescent="0.25">
      <c r="A106" s="3"/>
      <c r="B106" s="2"/>
      <c r="C106" s="13" t="s">
        <v>13</v>
      </c>
      <c r="D106" s="13">
        <v>1</v>
      </c>
      <c r="E106" s="14">
        <v>23.98</v>
      </c>
      <c r="F106" s="15"/>
      <c r="G106" s="14">
        <f t="shared" si="9"/>
        <v>0</v>
      </c>
      <c r="H106" s="14">
        <f t="shared" si="10"/>
        <v>0</v>
      </c>
      <c r="I106" s="14">
        <f t="shared" si="11"/>
        <v>0</v>
      </c>
    </row>
    <row r="107" spans="1:9" ht="15.75" customHeight="1" x14ac:dyDescent="0.25">
      <c r="A107" s="3" t="s">
        <v>10</v>
      </c>
      <c r="B107" s="2" t="s">
        <v>63</v>
      </c>
      <c r="C107" s="13" t="s">
        <v>12</v>
      </c>
      <c r="D107" s="13">
        <v>4</v>
      </c>
      <c r="E107" s="14">
        <v>23.05</v>
      </c>
      <c r="F107" s="15"/>
      <c r="G107" s="14">
        <f t="shared" si="9"/>
        <v>0</v>
      </c>
      <c r="H107" s="14">
        <f t="shared" si="10"/>
        <v>0</v>
      </c>
      <c r="I107" s="14">
        <f t="shared" si="11"/>
        <v>0</v>
      </c>
    </row>
    <row r="108" spans="1:9" ht="15" x14ac:dyDescent="0.25">
      <c r="A108" s="3"/>
      <c r="B108" s="2"/>
      <c r="C108" s="13" t="s">
        <v>13</v>
      </c>
      <c r="D108" s="13">
        <v>1</v>
      </c>
      <c r="E108" s="14">
        <v>25.41</v>
      </c>
      <c r="F108" s="15"/>
      <c r="G108" s="14">
        <f t="shared" si="9"/>
        <v>0</v>
      </c>
      <c r="H108" s="14">
        <f t="shared" si="10"/>
        <v>0</v>
      </c>
      <c r="I108" s="14">
        <f t="shared" si="11"/>
        <v>0</v>
      </c>
    </row>
    <row r="109" spans="1:9" ht="15.75" customHeight="1" x14ac:dyDescent="0.25">
      <c r="A109" s="3" t="s">
        <v>10</v>
      </c>
      <c r="B109" s="2" t="s">
        <v>64</v>
      </c>
      <c r="C109" s="13" t="s">
        <v>12</v>
      </c>
      <c r="D109" s="13">
        <v>3</v>
      </c>
      <c r="E109" s="14">
        <v>20</v>
      </c>
      <c r="F109" s="15"/>
      <c r="G109" s="14">
        <f t="shared" si="9"/>
        <v>0</v>
      </c>
      <c r="H109" s="14">
        <f t="shared" si="10"/>
        <v>0</v>
      </c>
      <c r="I109" s="14">
        <f t="shared" si="11"/>
        <v>0</v>
      </c>
    </row>
    <row r="110" spans="1:9" ht="15" x14ac:dyDescent="0.25">
      <c r="A110" s="3"/>
      <c r="B110" s="2"/>
      <c r="C110" s="13" t="s">
        <v>13</v>
      </c>
      <c r="D110" s="13">
        <v>1</v>
      </c>
      <c r="E110" s="14">
        <v>23.27</v>
      </c>
      <c r="F110" s="15"/>
      <c r="G110" s="14">
        <f t="shared" si="9"/>
        <v>0</v>
      </c>
      <c r="H110" s="14">
        <f t="shared" si="10"/>
        <v>0</v>
      </c>
      <c r="I110" s="14">
        <f t="shared" si="11"/>
        <v>0</v>
      </c>
    </row>
    <row r="111" spans="1:9" ht="15.75" customHeight="1" x14ac:dyDescent="0.25">
      <c r="A111" s="3" t="s">
        <v>10</v>
      </c>
      <c r="B111" s="2" t="s">
        <v>65</v>
      </c>
      <c r="C111" s="13" t="s">
        <v>12</v>
      </c>
      <c r="D111" s="13">
        <v>3</v>
      </c>
      <c r="E111" s="14">
        <v>37.83</v>
      </c>
      <c r="F111" s="15"/>
      <c r="G111" s="14">
        <f t="shared" si="9"/>
        <v>0</v>
      </c>
      <c r="H111" s="14">
        <f t="shared" si="10"/>
        <v>0</v>
      </c>
      <c r="I111" s="14">
        <f t="shared" si="11"/>
        <v>0</v>
      </c>
    </row>
    <row r="112" spans="1:9" ht="15" x14ac:dyDescent="0.25">
      <c r="A112" s="3"/>
      <c r="B112" s="2"/>
      <c r="C112" s="13" t="s">
        <v>13</v>
      </c>
      <c r="D112" s="13">
        <v>1</v>
      </c>
      <c r="E112" s="14">
        <v>22.64</v>
      </c>
      <c r="F112" s="15"/>
      <c r="G112" s="14">
        <f t="shared" si="9"/>
        <v>0</v>
      </c>
      <c r="H112" s="14">
        <f t="shared" si="10"/>
        <v>0</v>
      </c>
      <c r="I112" s="14">
        <f t="shared" si="11"/>
        <v>0</v>
      </c>
    </row>
    <row r="113" spans="1:9" ht="15.75" customHeight="1" x14ac:dyDescent="0.25">
      <c r="A113" s="3" t="s">
        <v>10</v>
      </c>
      <c r="B113" s="2" t="s">
        <v>66</v>
      </c>
      <c r="C113" s="13" t="s">
        <v>12</v>
      </c>
      <c r="D113" s="13">
        <v>2</v>
      </c>
      <c r="E113" s="14">
        <v>42</v>
      </c>
      <c r="F113" s="15"/>
      <c r="G113" s="14">
        <f t="shared" si="9"/>
        <v>0</v>
      </c>
      <c r="H113" s="14">
        <f t="shared" si="10"/>
        <v>0</v>
      </c>
      <c r="I113" s="14">
        <f t="shared" si="11"/>
        <v>0</v>
      </c>
    </row>
    <row r="114" spans="1:9" ht="15" x14ac:dyDescent="0.25">
      <c r="A114" s="3"/>
      <c r="B114" s="2"/>
      <c r="C114" s="13" t="s">
        <v>13</v>
      </c>
      <c r="D114" s="13">
        <v>1</v>
      </c>
      <c r="E114" s="14">
        <v>22.47</v>
      </c>
      <c r="F114" s="15"/>
      <c r="G114" s="14">
        <f t="shared" si="9"/>
        <v>0</v>
      </c>
      <c r="H114" s="14">
        <f t="shared" si="10"/>
        <v>0</v>
      </c>
      <c r="I114" s="14">
        <f t="shared" si="11"/>
        <v>0</v>
      </c>
    </row>
    <row r="115" spans="1:9" ht="15.75" customHeight="1" x14ac:dyDescent="0.25">
      <c r="A115" s="3" t="s">
        <v>10</v>
      </c>
      <c r="B115" s="2" t="s">
        <v>67</v>
      </c>
      <c r="C115" s="13" t="s">
        <v>12</v>
      </c>
      <c r="D115" s="13">
        <v>8</v>
      </c>
      <c r="E115" s="14">
        <v>71.53</v>
      </c>
      <c r="F115" s="15"/>
      <c r="G115" s="14">
        <f t="shared" si="9"/>
        <v>0</v>
      </c>
      <c r="H115" s="14">
        <f t="shared" si="10"/>
        <v>0</v>
      </c>
      <c r="I115" s="14">
        <f t="shared" si="11"/>
        <v>0</v>
      </c>
    </row>
    <row r="116" spans="1:9" ht="15" x14ac:dyDescent="0.25">
      <c r="A116" s="3"/>
      <c r="B116" s="2"/>
      <c r="C116" s="13" t="s">
        <v>13</v>
      </c>
      <c r="D116" s="13">
        <v>18</v>
      </c>
      <c r="E116" s="14">
        <v>26.23</v>
      </c>
      <c r="F116" s="15"/>
      <c r="G116" s="14">
        <f t="shared" si="9"/>
        <v>0</v>
      </c>
      <c r="H116" s="14">
        <f t="shared" si="10"/>
        <v>0</v>
      </c>
      <c r="I116" s="14">
        <f t="shared" si="11"/>
        <v>0</v>
      </c>
    </row>
    <row r="117" spans="1:9" ht="15.75" customHeight="1" x14ac:dyDescent="0.25">
      <c r="A117" s="3" t="s">
        <v>68</v>
      </c>
      <c r="B117" s="2" t="s">
        <v>69</v>
      </c>
      <c r="C117" s="13" t="s">
        <v>12</v>
      </c>
      <c r="D117" s="13">
        <v>1</v>
      </c>
      <c r="E117" s="14">
        <v>146.03</v>
      </c>
      <c r="F117" s="15"/>
      <c r="G117" s="14">
        <f t="shared" si="9"/>
        <v>0</v>
      </c>
      <c r="H117" s="14">
        <f t="shared" si="10"/>
        <v>0</v>
      </c>
      <c r="I117" s="14">
        <f t="shared" si="11"/>
        <v>0</v>
      </c>
    </row>
    <row r="118" spans="1:9" ht="15" x14ac:dyDescent="0.25">
      <c r="A118" s="3"/>
      <c r="B118" s="2"/>
      <c r="C118" s="13" t="s">
        <v>13</v>
      </c>
      <c r="D118" s="13">
        <v>2</v>
      </c>
      <c r="E118" s="14">
        <v>109.77</v>
      </c>
      <c r="F118" s="15"/>
      <c r="G118" s="14">
        <f t="shared" si="9"/>
        <v>0</v>
      </c>
      <c r="H118" s="14">
        <f t="shared" si="10"/>
        <v>0</v>
      </c>
      <c r="I118" s="14">
        <f t="shared" si="11"/>
        <v>0</v>
      </c>
    </row>
    <row r="119" spans="1:9" ht="15.75" customHeight="1" x14ac:dyDescent="0.25">
      <c r="A119" s="3" t="s">
        <v>10</v>
      </c>
      <c r="B119" s="2" t="s">
        <v>70</v>
      </c>
      <c r="C119" s="13" t="s">
        <v>12</v>
      </c>
      <c r="D119" s="13">
        <v>5</v>
      </c>
      <c r="E119" s="14">
        <v>42.84</v>
      </c>
      <c r="F119" s="15"/>
      <c r="G119" s="14">
        <f t="shared" si="9"/>
        <v>0</v>
      </c>
      <c r="H119" s="14">
        <f t="shared" si="10"/>
        <v>0</v>
      </c>
      <c r="I119" s="14">
        <f t="shared" si="11"/>
        <v>0</v>
      </c>
    </row>
    <row r="120" spans="1:9" ht="15" x14ac:dyDescent="0.25">
      <c r="A120" s="3"/>
      <c r="B120" s="2"/>
      <c r="C120" s="13" t="s">
        <v>13</v>
      </c>
      <c r="D120" s="13">
        <v>1</v>
      </c>
      <c r="E120" s="14">
        <v>36</v>
      </c>
      <c r="F120" s="15"/>
      <c r="G120" s="14">
        <f t="shared" si="9"/>
        <v>0</v>
      </c>
      <c r="H120" s="14">
        <f t="shared" si="10"/>
        <v>0</v>
      </c>
      <c r="I120" s="14">
        <f t="shared" si="11"/>
        <v>0</v>
      </c>
    </row>
    <row r="121" spans="1:9" ht="15.75" customHeight="1" x14ac:dyDescent="0.25">
      <c r="A121" s="3" t="s">
        <v>10</v>
      </c>
      <c r="B121" s="2" t="s">
        <v>71</v>
      </c>
      <c r="C121" s="13" t="s">
        <v>12</v>
      </c>
      <c r="D121" s="13">
        <v>4</v>
      </c>
      <c r="E121" s="14">
        <v>32.369999999999997</v>
      </c>
      <c r="F121" s="15"/>
      <c r="G121" s="14">
        <f t="shared" si="9"/>
        <v>0</v>
      </c>
      <c r="H121" s="14">
        <f t="shared" si="10"/>
        <v>0</v>
      </c>
      <c r="I121" s="14">
        <f t="shared" si="11"/>
        <v>0</v>
      </c>
    </row>
    <row r="122" spans="1:9" ht="15" x14ac:dyDescent="0.25">
      <c r="A122" s="3"/>
      <c r="B122" s="2"/>
      <c r="C122" s="13" t="s">
        <v>13</v>
      </c>
      <c r="D122" s="13">
        <v>1</v>
      </c>
      <c r="E122" s="14">
        <v>30</v>
      </c>
      <c r="F122" s="15"/>
      <c r="G122" s="14">
        <f t="shared" si="9"/>
        <v>0</v>
      </c>
      <c r="H122" s="14">
        <f t="shared" si="10"/>
        <v>0</v>
      </c>
      <c r="I122" s="14">
        <f t="shared" si="11"/>
        <v>0</v>
      </c>
    </row>
    <row r="123" spans="1:9" ht="15.75" customHeight="1" x14ac:dyDescent="0.25">
      <c r="A123" s="3" t="s">
        <v>10</v>
      </c>
      <c r="B123" s="2" t="s">
        <v>72</v>
      </c>
      <c r="C123" s="13" t="s">
        <v>12</v>
      </c>
      <c r="D123" s="13">
        <v>4</v>
      </c>
      <c r="E123" s="14">
        <v>32.369999999999997</v>
      </c>
      <c r="F123" s="15"/>
      <c r="G123" s="14">
        <f t="shared" si="9"/>
        <v>0</v>
      </c>
      <c r="H123" s="14">
        <f t="shared" si="10"/>
        <v>0</v>
      </c>
      <c r="I123" s="14">
        <f t="shared" si="11"/>
        <v>0</v>
      </c>
    </row>
    <row r="124" spans="1:9" ht="15" x14ac:dyDescent="0.25">
      <c r="A124" s="3"/>
      <c r="B124" s="2"/>
      <c r="C124" s="13" t="s">
        <v>13</v>
      </c>
      <c r="D124" s="13">
        <v>1</v>
      </c>
      <c r="E124" s="14">
        <v>30</v>
      </c>
      <c r="F124" s="15"/>
      <c r="G124" s="14">
        <f t="shared" si="9"/>
        <v>0</v>
      </c>
      <c r="H124" s="14">
        <f t="shared" si="10"/>
        <v>0</v>
      </c>
      <c r="I124" s="14">
        <f t="shared" si="11"/>
        <v>0</v>
      </c>
    </row>
    <row r="125" spans="1:9" ht="15.75" customHeight="1" x14ac:dyDescent="0.25">
      <c r="A125" s="3" t="s">
        <v>10</v>
      </c>
      <c r="B125" s="2" t="s">
        <v>73</v>
      </c>
      <c r="C125" s="13" t="s">
        <v>12</v>
      </c>
      <c r="D125" s="13">
        <v>4</v>
      </c>
      <c r="E125" s="14">
        <v>32.369999999999997</v>
      </c>
      <c r="F125" s="15"/>
      <c r="G125" s="14">
        <f t="shared" si="9"/>
        <v>0</v>
      </c>
      <c r="H125" s="14">
        <f t="shared" si="10"/>
        <v>0</v>
      </c>
      <c r="I125" s="14">
        <f t="shared" si="11"/>
        <v>0</v>
      </c>
    </row>
    <row r="126" spans="1:9" ht="15" x14ac:dyDescent="0.25">
      <c r="A126" s="3"/>
      <c r="B126" s="2"/>
      <c r="C126" s="13" t="s">
        <v>13</v>
      </c>
      <c r="D126" s="13">
        <v>1</v>
      </c>
      <c r="E126" s="14">
        <v>30</v>
      </c>
      <c r="F126" s="15"/>
      <c r="G126" s="14">
        <f t="shared" si="9"/>
        <v>0</v>
      </c>
      <c r="H126" s="14">
        <f t="shared" si="10"/>
        <v>0</v>
      </c>
      <c r="I126" s="14">
        <f t="shared" si="11"/>
        <v>0</v>
      </c>
    </row>
    <row r="127" spans="1:9" ht="15.75" customHeight="1" x14ac:dyDescent="0.25">
      <c r="A127" s="3" t="s">
        <v>10</v>
      </c>
      <c r="B127" s="2" t="s">
        <v>74</v>
      </c>
      <c r="C127" s="13" t="s">
        <v>12</v>
      </c>
      <c r="D127" s="13">
        <v>2</v>
      </c>
      <c r="E127" s="14">
        <v>80.849999999999994</v>
      </c>
      <c r="F127" s="15"/>
      <c r="G127" s="14">
        <f t="shared" si="9"/>
        <v>0</v>
      </c>
      <c r="H127" s="14">
        <f t="shared" si="10"/>
        <v>0</v>
      </c>
      <c r="I127" s="14">
        <f t="shared" si="11"/>
        <v>0</v>
      </c>
    </row>
    <row r="128" spans="1:9" ht="15" x14ac:dyDescent="0.25">
      <c r="A128" s="3"/>
      <c r="B128" s="2"/>
      <c r="C128" s="13" t="s">
        <v>13</v>
      </c>
      <c r="D128" s="13">
        <v>1</v>
      </c>
      <c r="E128" s="14">
        <v>34.65</v>
      </c>
      <c r="F128" s="15"/>
      <c r="G128" s="14">
        <f t="shared" si="9"/>
        <v>0</v>
      </c>
      <c r="H128" s="14">
        <f t="shared" si="10"/>
        <v>0</v>
      </c>
      <c r="I128" s="14">
        <f t="shared" si="11"/>
        <v>0</v>
      </c>
    </row>
    <row r="129" spans="1:9" ht="15.75" customHeight="1" x14ac:dyDescent="0.25">
      <c r="A129" s="3" t="s">
        <v>10</v>
      </c>
      <c r="B129" s="2" t="s">
        <v>75</v>
      </c>
      <c r="C129" s="13" t="s">
        <v>12</v>
      </c>
      <c r="D129" s="13">
        <v>2</v>
      </c>
      <c r="E129" s="14">
        <v>57.75</v>
      </c>
      <c r="F129" s="15"/>
      <c r="G129" s="14">
        <f t="shared" si="9"/>
        <v>0</v>
      </c>
      <c r="H129" s="14">
        <f t="shared" si="10"/>
        <v>0</v>
      </c>
      <c r="I129" s="14">
        <f t="shared" si="11"/>
        <v>0</v>
      </c>
    </row>
    <row r="130" spans="1:9" ht="15" x14ac:dyDescent="0.25">
      <c r="A130" s="3"/>
      <c r="B130" s="2"/>
      <c r="C130" s="13" t="s">
        <v>13</v>
      </c>
      <c r="D130" s="13">
        <v>1</v>
      </c>
      <c r="E130" s="14">
        <v>23.1</v>
      </c>
      <c r="F130" s="15"/>
      <c r="G130" s="14">
        <f t="shared" si="9"/>
        <v>0</v>
      </c>
      <c r="H130" s="14">
        <f t="shared" si="10"/>
        <v>0</v>
      </c>
      <c r="I130" s="14">
        <f t="shared" si="11"/>
        <v>0</v>
      </c>
    </row>
    <row r="131" spans="1:9" ht="15.75" customHeight="1" x14ac:dyDescent="0.25">
      <c r="A131" s="3" t="s">
        <v>10</v>
      </c>
      <c r="B131" s="2" t="s">
        <v>76</v>
      </c>
      <c r="C131" s="13" t="s">
        <v>12</v>
      </c>
      <c r="D131" s="13">
        <v>2</v>
      </c>
      <c r="E131" s="14">
        <v>57.75</v>
      </c>
      <c r="F131" s="15"/>
      <c r="G131" s="14">
        <f t="shared" si="9"/>
        <v>0</v>
      </c>
      <c r="H131" s="14">
        <f t="shared" si="10"/>
        <v>0</v>
      </c>
      <c r="I131" s="14">
        <f t="shared" si="11"/>
        <v>0</v>
      </c>
    </row>
    <row r="132" spans="1:9" ht="15" x14ac:dyDescent="0.25">
      <c r="A132" s="3"/>
      <c r="B132" s="2"/>
      <c r="C132" s="13" t="s">
        <v>13</v>
      </c>
      <c r="D132" s="13">
        <v>1</v>
      </c>
      <c r="E132" s="14">
        <v>23.1</v>
      </c>
      <c r="F132" s="15"/>
      <c r="G132" s="14">
        <f t="shared" si="9"/>
        <v>0</v>
      </c>
      <c r="H132" s="14">
        <f t="shared" si="10"/>
        <v>0</v>
      </c>
      <c r="I132" s="14">
        <f t="shared" si="11"/>
        <v>0</v>
      </c>
    </row>
    <row r="133" spans="1:9" ht="15.75" customHeight="1" x14ac:dyDescent="0.25">
      <c r="A133" s="3" t="s">
        <v>10</v>
      </c>
      <c r="B133" s="2" t="s">
        <v>77</v>
      </c>
      <c r="C133" s="13" t="s">
        <v>12</v>
      </c>
      <c r="D133" s="13">
        <v>2</v>
      </c>
      <c r="E133" s="14">
        <v>57.75</v>
      </c>
      <c r="F133" s="15"/>
      <c r="G133" s="14">
        <f t="shared" si="9"/>
        <v>0</v>
      </c>
      <c r="H133" s="14">
        <f t="shared" si="10"/>
        <v>0</v>
      </c>
      <c r="I133" s="14">
        <f t="shared" si="11"/>
        <v>0</v>
      </c>
    </row>
    <row r="134" spans="1:9" ht="15" x14ac:dyDescent="0.25">
      <c r="A134" s="3"/>
      <c r="B134" s="2"/>
      <c r="C134" s="13" t="s">
        <v>13</v>
      </c>
      <c r="D134" s="13">
        <v>1</v>
      </c>
      <c r="E134" s="14">
        <v>23.1</v>
      </c>
      <c r="F134" s="15"/>
      <c r="G134" s="14">
        <f t="shared" si="9"/>
        <v>0</v>
      </c>
      <c r="H134" s="14">
        <f t="shared" si="10"/>
        <v>0</v>
      </c>
      <c r="I134" s="14">
        <f t="shared" si="11"/>
        <v>0</v>
      </c>
    </row>
    <row r="135" spans="1:9" ht="15.75" customHeight="1" x14ac:dyDescent="0.25">
      <c r="A135" s="3" t="s">
        <v>10</v>
      </c>
      <c r="B135" s="2" t="s">
        <v>78</v>
      </c>
      <c r="C135" s="13" t="s">
        <v>12</v>
      </c>
      <c r="D135" s="13">
        <v>3</v>
      </c>
      <c r="E135" s="14">
        <v>42.65</v>
      </c>
      <c r="F135" s="15"/>
      <c r="G135" s="14">
        <f t="shared" si="9"/>
        <v>0</v>
      </c>
      <c r="H135" s="14">
        <f t="shared" si="10"/>
        <v>0</v>
      </c>
      <c r="I135" s="14">
        <f t="shared" si="11"/>
        <v>0</v>
      </c>
    </row>
    <row r="136" spans="1:9" ht="15" x14ac:dyDescent="0.25">
      <c r="A136" s="3"/>
      <c r="B136" s="2"/>
      <c r="C136" s="13" t="s">
        <v>13</v>
      </c>
      <c r="D136" s="13">
        <v>1</v>
      </c>
      <c r="E136" s="14">
        <v>23.1</v>
      </c>
      <c r="F136" s="15"/>
      <c r="G136" s="14">
        <f t="shared" si="9"/>
        <v>0</v>
      </c>
      <c r="H136" s="14">
        <f t="shared" si="10"/>
        <v>0</v>
      </c>
      <c r="I136" s="14">
        <f t="shared" si="11"/>
        <v>0</v>
      </c>
    </row>
    <row r="137" spans="1:9" ht="15.75" customHeight="1" x14ac:dyDescent="0.25">
      <c r="A137" s="3" t="s">
        <v>10</v>
      </c>
      <c r="B137" s="2" t="s">
        <v>79</v>
      </c>
      <c r="C137" s="13" t="s">
        <v>12</v>
      </c>
      <c r="D137" s="13">
        <v>2</v>
      </c>
      <c r="E137" s="14">
        <v>23</v>
      </c>
      <c r="F137" s="15"/>
      <c r="G137" s="14">
        <f t="shared" ref="G137:G168" si="12">ROUND(F137*1.21,3)</f>
        <v>0</v>
      </c>
      <c r="H137" s="14">
        <f t="shared" ref="H137:H162" si="13">D137*F137</f>
        <v>0</v>
      </c>
      <c r="I137" s="14">
        <f t="shared" ref="I137:I162" si="14">D137*G137</f>
        <v>0</v>
      </c>
    </row>
    <row r="138" spans="1:9" ht="15" x14ac:dyDescent="0.25">
      <c r="A138" s="3"/>
      <c r="B138" s="2"/>
      <c r="C138" s="13" t="s">
        <v>13</v>
      </c>
      <c r="D138" s="13">
        <v>1</v>
      </c>
      <c r="E138" s="14">
        <v>17.32</v>
      </c>
      <c r="F138" s="15"/>
      <c r="G138" s="14">
        <f t="shared" si="12"/>
        <v>0</v>
      </c>
      <c r="H138" s="14">
        <f t="shared" si="13"/>
        <v>0</v>
      </c>
      <c r="I138" s="14">
        <f t="shared" si="14"/>
        <v>0</v>
      </c>
    </row>
    <row r="139" spans="1:9" ht="15.75" customHeight="1" x14ac:dyDescent="0.25">
      <c r="A139" s="3" t="s">
        <v>10</v>
      </c>
      <c r="B139" s="2" t="s">
        <v>80</v>
      </c>
      <c r="C139" s="13" t="s">
        <v>12</v>
      </c>
      <c r="D139" s="13">
        <v>2</v>
      </c>
      <c r="E139" s="14">
        <v>22.94</v>
      </c>
      <c r="F139" s="15"/>
      <c r="G139" s="14">
        <f t="shared" si="12"/>
        <v>0</v>
      </c>
      <c r="H139" s="14">
        <f t="shared" si="13"/>
        <v>0</v>
      </c>
      <c r="I139" s="14">
        <f t="shared" si="14"/>
        <v>0</v>
      </c>
    </row>
    <row r="140" spans="1:9" ht="15" x14ac:dyDescent="0.25">
      <c r="A140" s="3"/>
      <c r="B140" s="2"/>
      <c r="C140" s="13" t="s">
        <v>13</v>
      </c>
      <c r="D140" s="13">
        <v>1</v>
      </c>
      <c r="E140" s="14">
        <v>17.32</v>
      </c>
      <c r="F140" s="15"/>
      <c r="G140" s="14">
        <f t="shared" si="12"/>
        <v>0</v>
      </c>
      <c r="H140" s="14">
        <f t="shared" si="13"/>
        <v>0</v>
      </c>
      <c r="I140" s="14">
        <f t="shared" si="14"/>
        <v>0</v>
      </c>
    </row>
    <row r="141" spans="1:9" ht="15.75" customHeight="1" x14ac:dyDescent="0.25">
      <c r="A141" s="3" t="s">
        <v>10</v>
      </c>
      <c r="B141" s="2" t="s">
        <v>81</v>
      </c>
      <c r="C141" s="13" t="s">
        <v>12</v>
      </c>
      <c r="D141" s="13">
        <v>2</v>
      </c>
      <c r="E141" s="14">
        <v>34.65</v>
      </c>
      <c r="F141" s="15"/>
      <c r="G141" s="14">
        <f t="shared" si="12"/>
        <v>0</v>
      </c>
      <c r="H141" s="14">
        <f t="shared" si="13"/>
        <v>0</v>
      </c>
      <c r="I141" s="14">
        <f t="shared" si="14"/>
        <v>0</v>
      </c>
    </row>
    <row r="142" spans="1:9" ht="15" x14ac:dyDescent="0.25">
      <c r="A142" s="3"/>
      <c r="B142" s="2"/>
      <c r="C142" s="13" t="s">
        <v>13</v>
      </c>
      <c r="D142" s="13">
        <v>1</v>
      </c>
      <c r="E142" s="14">
        <v>17.32</v>
      </c>
      <c r="F142" s="15"/>
      <c r="G142" s="14">
        <f t="shared" si="12"/>
        <v>0</v>
      </c>
      <c r="H142" s="14">
        <f t="shared" si="13"/>
        <v>0</v>
      </c>
      <c r="I142" s="14">
        <f t="shared" si="14"/>
        <v>0</v>
      </c>
    </row>
    <row r="143" spans="1:9" ht="15.75" customHeight="1" x14ac:dyDescent="0.25">
      <c r="A143" s="3" t="s">
        <v>82</v>
      </c>
      <c r="B143" s="2" t="s">
        <v>83</v>
      </c>
      <c r="C143" s="13" t="s">
        <v>12</v>
      </c>
      <c r="D143" s="13">
        <v>2</v>
      </c>
      <c r="E143" s="14">
        <v>12.12</v>
      </c>
      <c r="F143" s="15"/>
      <c r="G143" s="14">
        <f t="shared" si="12"/>
        <v>0</v>
      </c>
      <c r="H143" s="14">
        <f t="shared" si="13"/>
        <v>0</v>
      </c>
      <c r="I143" s="14">
        <f t="shared" si="14"/>
        <v>0</v>
      </c>
    </row>
    <row r="144" spans="1:9" ht="15" x14ac:dyDescent="0.25">
      <c r="A144" s="3"/>
      <c r="B144" s="2"/>
      <c r="C144" s="13" t="s">
        <v>13</v>
      </c>
      <c r="D144" s="13">
        <v>1</v>
      </c>
      <c r="E144" s="14">
        <v>11.65</v>
      </c>
      <c r="F144" s="15"/>
      <c r="G144" s="14">
        <f t="shared" si="12"/>
        <v>0</v>
      </c>
      <c r="H144" s="14">
        <f t="shared" si="13"/>
        <v>0</v>
      </c>
      <c r="I144" s="14">
        <f t="shared" si="14"/>
        <v>0</v>
      </c>
    </row>
    <row r="145" spans="1:9" ht="15.75" customHeight="1" x14ac:dyDescent="0.25">
      <c r="A145" s="3" t="s">
        <v>82</v>
      </c>
      <c r="B145" s="2" t="s">
        <v>84</v>
      </c>
      <c r="C145" s="13" t="s">
        <v>12</v>
      </c>
      <c r="D145" s="13">
        <v>1</v>
      </c>
      <c r="E145" s="14">
        <v>20.399999999999999</v>
      </c>
      <c r="F145" s="15"/>
      <c r="G145" s="14">
        <f t="shared" si="12"/>
        <v>0</v>
      </c>
      <c r="H145" s="14">
        <f t="shared" si="13"/>
        <v>0</v>
      </c>
      <c r="I145" s="14">
        <f t="shared" si="14"/>
        <v>0</v>
      </c>
    </row>
    <row r="146" spans="1:9" ht="15" x14ac:dyDescent="0.25">
      <c r="A146" s="3"/>
      <c r="B146" s="2"/>
      <c r="C146" s="13" t="s">
        <v>13</v>
      </c>
      <c r="D146" s="13">
        <v>2</v>
      </c>
      <c r="E146" s="14">
        <v>14.8</v>
      </c>
      <c r="F146" s="15"/>
      <c r="G146" s="14">
        <f t="shared" si="12"/>
        <v>0</v>
      </c>
      <c r="H146" s="14">
        <f t="shared" si="13"/>
        <v>0</v>
      </c>
      <c r="I146" s="14">
        <f t="shared" si="14"/>
        <v>0</v>
      </c>
    </row>
    <row r="147" spans="1:9" ht="15.75" customHeight="1" x14ac:dyDescent="0.25">
      <c r="A147" s="3" t="s">
        <v>82</v>
      </c>
      <c r="B147" s="2" t="s">
        <v>85</v>
      </c>
      <c r="C147" s="13" t="s">
        <v>12</v>
      </c>
      <c r="D147" s="13">
        <v>1</v>
      </c>
      <c r="E147" s="14">
        <v>20.399999999999999</v>
      </c>
      <c r="F147" s="15"/>
      <c r="G147" s="14">
        <f t="shared" si="12"/>
        <v>0</v>
      </c>
      <c r="H147" s="14">
        <f t="shared" si="13"/>
        <v>0</v>
      </c>
      <c r="I147" s="14">
        <f t="shared" si="14"/>
        <v>0</v>
      </c>
    </row>
    <row r="148" spans="1:9" ht="15" x14ac:dyDescent="0.25">
      <c r="A148" s="3"/>
      <c r="B148" s="2"/>
      <c r="C148" s="13" t="s">
        <v>13</v>
      </c>
      <c r="D148" s="13">
        <v>2</v>
      </c>
      <c r="E148" s="14">
        <v>14.8</v>
      </c>
      <c r="F148" s="15"/>
      <c r="G148" s="14">
        <f t="shared" si="12"/>
        <v>0</v>
      </c>
      <c r="H148" s="14">
        <f t="shared" si="13"/>
        <v>0</v>
      </c>
      <c r="I148" s="14">
        <f t="shared" si="14"/>
        <v>0</v>
      </c>
    </row>
    <row r="149" spans="1:9" ht="15.75" customHeight="1" x14ac:dyDescent="0.25">
      <c r="A149" s="3" t="s">
        <v>82</v>
      </c>
      <c r="B149" s="2" t="s">
        <v>86</v>
      </c>
      <c r="C149" s="13" t="s">
        <v>12</v>
      </c>
      <c r="D149" s="13">
        <v>1</v>
      </c>
      <c r="E149" s="14">
        <v>20.399999999999999</v>
      </c>
      <c r="F149" s="15"/>
      <c r="G149" s="14">
        <f t="shared" si="12"/>
        <v>0</v>
      </c>
      <c r="H149" s="14">
        <f t="shared" si="13"/>
        <v>0</v>
      </c>
      <c r="I149" s="14">
        <f t="shared" si="14"/>
        <v>0</v>
      </c>
    </row>
    <row r="150" spans="1:9" ht="15" x14ac:dyDescent="0.25">
      <c r="A150" s="3"/>
      <c r="B150" s="2"/>
      <c r="C150" s="13" t="s">
        <v>13</v>
      </c>
      <c r="D150" s="13">
        <v>2</v>
      </c>
      <c r="E150" s="14">
        <v>14.8</v>
      </c>
      <c r="F150" s="15"/>
      <c r="G150" s="14">
        <f t="shared" si="12"/>
        <v>0</v>
      </c>
      <c r="H150" s="14">
        <f t="shared" si="13"/>
        <v>0</v>
      </c>
      <c r="I150" s="14">
        <f t="shared" si="14"/>
        <v>0</v>
      </c>
    </row>
    <row r="151" spans="1:9" ht="15.75" customHeight="1" x14ac:dyDescent="0.25">
      <c r="A151" s="3" t="s">
        <v>21</v>
      </c>
      <c r="B151" s="2" t="s">
        <v>87</v>
      </c>
      <c r="C151" s="13" t="s">
        <v>12</v>
      </c>
      <c r="D151" s="13">
        <v>1</v>
      </c>
      <c r="E151" s="14">
        <v>72.819999999999993</v>
      </c>
      <c r="F151" s="15"/>
      <c r="G151" s="14">
        <f t="shared" si="12"/>
        <v>0</v>
      </c>
      <c r="H151" s="14">
        <f t="shared" si="13"/>
        <v>0</v>
      </c>
      <c r="I151" s="14">
        <f t="shared" si="14"/>
        <v>0</v>
      </c>
    </row>
    <row r="152" spans="1:9" ht="15" x14ac:dyDescent="0.25">
      <c r="A152" s="3"/>
      <c r="B152" s="2"/>
      <c r="C152" s="13" t="s">
        <v>13</v>
      </c>
      <c r="D152" s="13">
        <v>2</v>
      </c>
      <c r="E152" s="14">
        <v>33.479999999999997</v>
      </c>
      <c r="F152" s="15"/>
      <c r="G152" s="14">
        <f t="shared" si="12"/>
        <v>0</v>
      </c>
      <c r="H152" s="14">
        <f t="shared" si="13"/>
        <v>0</v>
      </c>
      <c r="I152" s="14">
        <f t="shared" si="14"/>
        <v>0</v>
      </c>
    </row>
    <row r="153" spans="1:9" ht="15.75" customHeight="1" x14ac:dyDescent="0.25">
      <c r="A153" s="3" t="s">
        <v>21</v>
      </c>
      <c r="B153" s="2" t="s">
        <v>88</v>
      </c>
      <c r="C153" s="13" t="s">
        <v>12</v>
      </c>
      <c r="D153" s="13">
        <v>1</v>
      </c>
      <c r="E153" s="14">
        <v>231</v>
      </c>
      <c r="F153" s="15"/>
      <c r="G153" s="14">
        <f t="shared" si="12"/>
        <v>0</v>
      </c>
      <c r="H153" s="14">
        <f t="shared" si="13"/>
        <v>0</v>
      </c>
      <c r="I153" s="14">
        <f t="shared" si="14"/>
        <v>0</v>
      </c>
    </row>
    <row r="154" spans="1:9" ht="15" x14ac:dyDescent="0.25">
      <c r="A154" s="3"/>
      <c r="B154" s="2"/>
      <c r="C154" s="13" t="s">
        <v>13</v>
      </c>
      <c r="D154" s="13">
        <v>2</v>
      </c>
      <c r="E154" s="14">
        <v>52.5</v>
      </c>
      <c r="F154" s="15"/>
      <c r="G154" s="14">
        <f t="shared" si="12"/>
        <v>0</v>
      </c>
      <c r="H154" s="14">
        <f t="shared" si="13"/>
        <v>0</v>
      </c>
      <c r="I154" s="14">
        <f t="shared" si="14"/>
        <v>0</v>
      </c>
    </row>
    <row r="155" spans="1:9" ht="15.75" customHeight="1" x14ac:dyDescent="0.25">
      <c r="A155" s="3" t="s">
        <v>10</v>
      </c>
      <c r="B155" s="2" t="s">
        <v>89</v>
      </c>
      <c r="C155" s="13" t="s">
        <v>12</v>
      </c>
      <c r="D155" s="13">
        <v>1</v>
      </c>
      <c r="E155" s="14">
        <v>160.32</v>
      </c>
      <c r="F155" s="15"/>
      <c r="G155" s="14">
        <f t="shared" si="12"/>
        <v>0</v>
      </c>
      <c r="H155" s="14">
        <f t="shared" si="13"/>
        <v>0</v>
      </c>
      <c r="I155" s="14">
        <f t="shared" si="14"/>
        <v>0</v>
      </c>
    </row>
    <row r="156" spans="1:9" ht="15" x14ac:dyDescent="0.25">
      <c r="A156" s="3"/>
      <c r="B156" s="2"/>
      <c r="C156" s="13" t="s">
        <v>13</v>
      </c>
      <c r="D156" s="13">
        <v>2</v>
      </c>
      <c r="E156" s="14">
        <v>19.399999999999999</v>
      </c>
      <c r="F156" s="15"/>
      <c r="G156" s="14">
        <f t="shared" si="12"/>
        <v>0</v>
      </c>
      <c r="H156" s="14">
        <f t="shared" si="13"/>
        <v>0</v>
      </c>
      <c r="I156" s="14">
        <f t="shared" si="14"/>
        <v>0</v>
      </c>
    </row>
    <row r="157" spans="1:9" ht="15.75" customHeight="1" x14ac:dyDescent="0.25">
      <c r="A157" s="3" t="s">
        <v>21</v>
      </c>
      <c r="B157" s="2" t="s">
        <v>90</v>
      </c>
      <c r="C157" s="13" t="s">
        <v>12</v>
      </c>
      <c r="D157" s="13">
        <v>1</v>
      </c>
      <c r="E157" s="14">
        <v>208</v>
      </c>
      <c r="F157" s="15"/>
      <c r="G157" s="14">
        <f t="shared" si="12"/>
        <v>0</v>
      </c>
      <c r="H157" s="14">
        <f t="shared" si="13"/>
        <v>0</v>
      </c>
      <c r="I157" s="14">
        <f t="shared" si="14"/>
        <v>0</v>
      </c>
    </row>
    <row r="158" spans="1:9" ht="15" x14ac:dyDescent="0.25">
      <c r="A158" s="3"/>
      <c r="B158" s="2"/>
      <c r="C158" s="13" t="s">
        <v>13</v>
      </c>
      <c r="D158" s="13">
        <v>2</v>
      </c>
      <c r="E158" s="14">
        <v>29</v>
      </c>
      <c r="F158" s="15"/>
      <c r="G158" s="14">
        <f t="shared" si="12"/>
        <v>0</v>
      </c>
      <c r="H158" s="14">
        <f t="shared" si="13"/>
        <v>0</v>
      </c>
      <c r="I158" s="14">
        <f t="shared" si="14"/>
        <v>0</v>
      </c>
    </row>
    <row r="159" spans="1:9" ht="15.75" customHeight="1" x14ac:dyDescent="0.25">
      <c r="A159" s="3" t="s">
        <v>21</v>
      </c>
      <c r="B159" s="2" t="s">
        <v>91</v>
      </c>
      <c r="C159" s="13" t="s">
        <v>12</v>
      </c>
      <c r="D159" s="13">
        <v>1</v>
      </c>
      <c r="E159" s="14">
        <v>152</v>
      </c>
      <c r="F159" s="15"/>
      <c r="G159" s="14">
        <f t="shared" si="12"/>
        <v>0</v>
      </c>
      <c r="H159" s="14">
        <f t="shared" si="13"/>
        <v>0</v>
      </c>
      <c r="I159" s="14">
        <f t="shared" si="14"/>
        <v>0</v>
      </c>
    </row>
    <row r="160" spans="1:9" ht="15" x14ac:dyDescent="0.25">
      <c r="A160" s="3"/>
      <c r="B160" s="2"/>
      <c r="C160" s="13" t="s">
        <v>13</v>
      </c>
      <c r="D160" s="13">
        <v>2</v>
      </c>
      <c r="E160" s="14">
        <v>45</v>
      </c>
      <c r="F160" s="15"/>
      <c r="G160" s="14">
        <f t="shared" si="12"/>
        <v>0</v>
      </c>
      <c r="H160" s="14">
        <f t="shared" si="13"/>
        <v>0</v>
      </c>
      <c r="I160" s="14">
        <f t="shared" si="14"/>
        <v>0</v>
      </c>
    </row>
    <row r="161" spans="1:9" ht="15.75" customHeight="1" x14ac:dyDescent="0.25">
      <c r="A161" s="3" t="s">
        <v>21</v>
      </c>
      <c r="B161" s="2" t="s">
        <v>92</v>
      </c>
      <c r="C161" s="13" t="s">
        <v>12</v>
      </c>
      <c r="D161" s="13">
        <v>1</v>
      </c>
      <c r="E161" s="14">
        <v>87</v>
      </c>
      <c r="F161" s="15"/>
      <c r="G161" s="14">
        <f t="shared" si="12"/>
        <v>0</v>
      </c>
      <c r="H161" s="14">
        <f t="shared" si="13"/>
        <v>0</v>
      </c>
      <c r="I161" s="14">
        <f t="shared" si="14"/>
        <v>0</v>
      </c>
    </row>
    <row r="162" spans="1:9" ht="15" x14ac:dyDescent="0.25">
      <c r="A162" s="3"/>
      <c r="B162" s="2"/>
      <c r="C162" s="13" t="s">
        <v>13</v>
      </c>
      <c r="D162" s="13">
        <v>2</v>
      </c>
      <c r="E162" s="14">
        <v>22</v>
      </c>
      <c r="F162" s="15"/>
      <c r="G162" s="14">
        <f t="shared" si="12"/>
        <v>0</v>
      </c>
      <c r="H162" s="14">
        <f t="shared" si="13"/>
        <v>0</v>
      </c>
      <c r="I162" s="14">
        <f t="shared" si="14"/>
        <v>0</v>
      </c>
    </row>
    <row r="163" spans="1:9" ht="15" x14ac:dyDescent="0.25">
      <c r="D163" s="5">
        <f>SUM(D9:D162)</f>
        <v>285</v>
      </c>
      <c r="F163" s="1" t="s">
        <v>93</v>
      </c>
      <c r="G163" s="1"/>
      <c r="H163" s="16">
        <f>SUM(H9:H162)</f>
        <v>0</v>
      </c>
      <c r="I163" s="16">
        <f>H163*1.21</f>
        <v>0</v>
      </c>
    </row>
  </sheetData>
  <sheetProtection password="B1B5" sheet="1" objects="1" scenarios="1" selectLockedCells="1"/>
  <mergeCells count="156">
    <mergeCell ref="A157:A158"/>
    <mergeCell ref="B157:B158"/>
    <mergeCell ref="A159:A160"/>
    <mergeCell ref="B159:B160"/>
    <mergeCell ref="A161:A162"/>
    <mergeCell ref="B161:B162"/>
    <mergeCell ref="F163:G163"/>
    <mergeCell ref="A147:A148"/>
    <mergeCell ref="B147:B148"/>
    <mergeCell ref="A149:A150"/>
    <mergeCell ref="B149:B150"/>
    <mergeCell ref="A151:A152"/>
    <mergeCell ref="B151:B152"/>
    <mergeCell ref="A153:A154"/>
    <mergeCell ref="B153:B154"/>
    <mergeCell ref="A155:A156"/>
    <mergeCell ref="B155:B156"/>
    <mergeCell ref="A137:A138"/>
    <mergeCell ref="B137:B138"/>
    <mergeCell ref="A139:A140"/>
    <mergeCell ref="B139:B140"/>
    <mergeCell ref="A141:A142"/>
    <mergeCell ref="B141:B142"/>
    <mergeCell ref="A143:A144"/>
    <mergeCell ref="B143:B144"/>
    <mergeCell ref="A145:A146"/>
    <mergeCell ref="B145:B146"/>
    <mergeCell ref="A127:A128"/>
    <mergeCell ref="B127:B128"/>
    <mergeCell ref="A129:A130"/>
    <mergeCell ref="B129:B130"/>
    <mergeCell ref="A131:A132"/>
    <mergeCell ref="B131:B132"/>
    <mergeCell ref="A133:A134"/>
    <mergeCell ref="B133:B134"/>
    <mergeCell ref="A135:A136"/>
    <mergeCell ref="B135:B136"/>
    <mergeCell ref="A117:A118"/>
    <mergeCell ref="B117:B118"/>
    <mergeCell ref="A119:A120"/>
    <mergeCell ref="B119:B120"/>
    <mergeCell ref="A121:A122"/>
    <mergeCell ref="B121:B122"/>
    <mergeCell ref="A123:A124"/>
    <mergeCell ref="B123:B124"/>
    <mergeCell ref="A125:A126"/>
    <mergeCell ref="B125:B126"/>
    <mergeCell ref="A107:A108"/>
    <mergeCell ref="B107:B108"/>
    <mergeCell ref="A109:A110"/>
    <mergeCell ref="B109:B110"/>
    <mergeCell ref="A111:A112"/>
    <mergeCell ref="B111:B112"/>
    <mergeCell ref="A113:A114"/>
    <mergeCell ref="B113:B114"/>
    <mergeCell ref="A115:A116"/>
    <mergeCell ref="B115:B116"/>
    <mergeCell ref="A97:A98"/>
    <mergeCell ref="B97:B98"/>
    <mergeCell ref="A99:A100"/>
    <mergeCell ref="B99:B100"/>
    <mergeCell ref="A101:A102"/>
    <mergeCell ref="B101:B102"/>
    <mergeCell ref="A103:A104"/>
    <mergeCell ref="B103:B104"/>
    <mergeCell ref="A105:A106"/>
    <mergeCell ref="B105:B106"/>
    <mergeCell ref="A87:A88"/>
    <mergeCell ref="B87:B88"/>
    <mergeCell ref="A89:A90"/>
    <mergeCell ref="B89:B90"/>
    <mergeCell ref="A91:A92"/>
    <mergeCell ref="B91:B92"/>
    <mergeCell ref="A93:A94"/>
    <mergeCell ref="B93:B94"/>
    <mergeCell ref="A95:A96"/>
    <mergeCell ref="B95:B96"/>
    <mergeCell ref="A77:A78"/>
    <mergeCell ref="B77:B78"/>
    <mergeCell ref="A79:A80"/>
    <mergeCell ref="B79:B80"/>
    <mergeCell ref="A81:A82"/>
    <mergeCell ref="B81:B82"/>
    <mergeCell ref="A83:A84"/>
    <mergeCell ref="B83:B84"/>
    <mergeCell ref="A85:A86"/>
    <mergeCell ref="B85:B86"/>
    <mergeCell ref="A67:A68"/>
    <mergeCell ref="B67:B68"/>
    <mergeCell ref="A69:A70"/>
    <mergeCell ref="B69:B70"/>
    <mergeCell ref="A71:A72"/>
    <mergeCell ref="B71:B72"/>
    <mergeCell ref="A73:A74"/>
    <mergeCell ref="B73:B74"/>
    <mergeCell ref="A75:A76"/>
    <mergeCell ref="B75:B76"/>
    <mergeCell ref="A57:A58"/>
    <mergeCell ref="B57:B58"/>
    <mergeCell ref="A59:A60"/>
    <mergeCell ref="B59:B60"/>
    <mergeCell ref="A61:A62"/>
    <mergeCell ref="B61:B62"/>
    <mergeCell ref="A63:A64"/>
    <mergeCell ref="B63:B64"/>
    <mergeCell ref="A65:A66"/>
    <mergeCell ref="B65:B66"/>
    <mergeCell ref="A47:A48"/>
    <mergeCell ref="B47:B48"/>
    <mergeCell ref="A49:A50"/>
    <mergeCell ref="B49:B50"/>
    <mergeCell ref="A51:A52"/>
    <mergeCell ref="B51:B52"/>
    <mergeCell ref="A53:A54"/>
    <mergeCell ref="B53:B54"/>
    <mergeCell ref="A55:A56"/>
    <mergeCell ref="B55:B56"/>
    <mergeCell ref="A37:A38"/>
    <mergeCell ref="B37:B38"/>
    <mergeCell ref="A39:A40"/>
    <mergeCell ref="B39:B40"/>
    <mergeCell ref="A41:A42"/>
    <mergeCell ref="B41:B42"/>
    <mergeCell ref="A43:A44"/>
    <mergeCell ref="B43:B44"/>
    <mergeCell ref="A45:A46"/>
    <mergeCell ref="B45:B46"/>
    <mergeCell ref="A27:A28"/>
    <mergeCell ref="B27:B28"/>
    <mergeCell ref="A29:A30"/>
    <mergeCell ref="B29:B30"/>
    <mergeCell ref="A31:A32"/>
    <mergeCell ref="B31:B32"/>
    <mergeCell ref="A33:A34"/>
    <mergeCell ref="B33:B34"/>
    <mergeCell ref="A35:A36"/>
    <mergeCell ref="B35:B36"/>
    <mergeCell ref="A17:A18"/>
    <mergeCell ref="B17:B18"/>
    <mergeCell ref="A19:A20"/>
    <mergeCell ref="B19:B20"/>
    <mergeCell ref="A21:A22"/>
    <mergeCell ref="B21:B22"/>
    <mergeCell ref="A23:A24"/>
    <mergeCell ref="B23:B24"/>
    <mergeCell ref="A25:A26"/>
    <mergeCell ref="B25:B26"/>
    <mergeCell ref="A7:F7"/>
    <mergeCell ref="A9:A10"/>
    <mergeCell ref="B9:B10"/>
    <mergeCell ref="A11:A12"/>
    <mergeCell ref="B11:B12"/>
    <mergeCell ref="A13:A14"/>
    <mergeCell ref="B13:B14"/>
    <mergeCell ref="A15:A16"/>
    <mergeCell ref="B15:B16"/>
  </mergeCells>
  <dataValidations count="1">
    <dataValidation type="custom" allowBlank="1" showErrorMessage="1" sqref="F9:F162">
      <formula1>F9&lt;=E9</formula1>
      <formula2>0</formula2>
    </dataValidation>
  </dataValidations>
  <pageMargins left="1.28125" right="0.85555555555555596" top="0.26944444444444399" bottom="0.35486111111111102" header="0.511811023622047" footer="0.21597222222222201"/>
  <pageSetup paperSize="9" orientation="portrait" useFirstPageNumber="1" horizontalDpi="300" verticalDpi="300"/>
  <headerFooter>
    <oddFooter>&amp;CPágina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1080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Licitadores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Daniel Salinas Fernández</cp:lastModifiedBy>
  <cp:revision>132</cp:revision>
  <cp:lastPrinted>2023-07-07T11:24:04Z</cp:lastPrinted>
  <dcterms:modified xsi:type="dcterms:W3CDTF">2026-08-25T11:50:37Z</dcterms:modified>
  <dc:language>es-ES</dc:language>
</cp:coreProperties>
</file>